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375"/>
  </bookViews>
  <sheets>
    <sheet name="中医特殊疗法类医疗服务项目价格表" sheetId="1" r:id="rId1"/>
  </sheets>
  <definedNames>
    <definedName name="_xlnm.Print_Titles" localSheetId="0">中医特殊疗法类医疗服务项目价格表!$4:$4</definedName>
  </definedNames>
  <calcPr calcId="191029" fullCalcOnLoad="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<sst xmlns="http://schemas.openxmlformats.org/spreadsheetml/2006/main" count="66" uniqueCount="52">
  <si>
    <t>附件3</t>
  </si>
  <si>
    <t>中医特殊疗法类医疗服务项目价格表</t>
  </si>
  <si>
    <r>
      <t>使用说明</t>
    </r>
    <r>
      <rPr>
        <sz val="11"/>
        <rFont val="Times New Roman"/>
        <family val="1"/>
        <charset val="0"/>
      </rPr>
      <t>:
1.“</t>
    </r>
    <r>
      <rPr>
        <sz val="11"/>
        <rFont val="宋体"/>
        <charset val="134"/>
      </rPr>
      <t>价格构成</t>
    </r>
    <r>
      <rPr>
        <sz val="11"/>
        <rFont val="Times New Roman"/>
        <family val="1"/>
        <charset val="0"/>
      </rPr>
      <t>”</t>
    </r>
    <r>
      <rPr>
        <sz val="11"/>
        <rFont val="宋体"/>
        <charset val="134"/>
      </rPr>
      <t>，指项目价格应涵盖的各类资源消耗，用于确定计价单元的边界，是各级医疗保障部门制定调整项目价格考虑的测算因子，不应作为临床技术标准理解，不是实际操作方式、路径、步骤、程序的强制性要求，价格构成中包含，但个别临床实践中非必要、未发生的，无需强制要求公立医疗机构减计费用。所列</t>
    </r>
    <r>
      <rPr>
        <sz val="11"/>
        <rFont val="Times New Roman"/>
        <family val="1"/>
        <charset val="0"/>
      </rPr>
      <t>“</t>
    </r>
    <r>
      <rPr>
        <sz val="11"/>
        <rFont val="宋体"/>
        <charset val="134"/>
      </rPr>
      <t>设备投入</t>
    </r>
    <r>
      <rPr>
        <sz val="11"/>
        <rFont val="Times New Roman"/>
        <family val="1"/>
        <charset val="0"/>
      </rPr>
      <t>”</t>
    </r>
    <r>
      <rPr>
        <sz val="11"/>
        <rFont val="宋体"/>
        <charset val="134"/>
      </rPr>
      <t>包括但不限于操作设备、器具及固定资产投入。</t>
    </r>
    <r>
      <rPr>
        <sz val="11"/>
        <rFont val="Times New Roman"/>
        <family val="1"/>
        <charset val="0"/>
      </rPr>
      <t xml:space="preserve">
2.“</t>
    </r>
    <r>
      <rPr>
        <sz val="11"/>
        <rFont val="宋体"/>
        <charset val="134"/>
      </rPr>
      <t>加收项</t>
    </r>
    <r>
      <rPr>
        <sz val="11"/>
        <rFont val="Times New Roman"/>
        <family val="1"/>
        <charset val="0"/>
      </rPr>
      <t>”</t>
    </r>
    <r>
      <rPr>
        <sz val="11"/>
        <rFont val="宋体"/>
        <charset val="134"/>
      </rPr>
      <t>，指在原项目价格基础上增加收费的情况。“儿童”是指6周岁及以下。</t>
    </r>
    <r>
      <rPr>
        <sz val="11"/>
        <rFont val="Times New Roman"/>
        <family val="1"/>
        <charset val="0"/>
      </rPr>
      <t xml:space="preserve">
3.“</t>
    </r>
    <r>
      <rPr>
        <sz val="11"/>
        <rFont val="宋体"/>
        <charset val="134"/>
      </rPr>
      <t>基本物耗</t>
    </r>
    <r>
      <rPr>
        <sz val="11"/>
        <rFont val="Times New Roman"/>
        <family val="1"/>
        <charset val="0"/>
      </rPr>
      <t>”</t>
    </r>
    <r>
      <rPr>
        <sz val="11"/>
        <rFont val="宋体"/>
        <charset val="134"/>
      </rPr>
      <t>指原则上限于不应或不必要与医疗服务项目分割的易耗品，包括但不限于各类消杀灭菌用品、标签、储存用品、清洁用品、个人防护用品、垃圾处理用品、冲洗液、润滑剂、棉球、棉签、纱布（垫）、护（尿）垫、手术巾（单）、治疗巾（单）、中单、治疗护理盘（包）、手术包、注射器、防渗漏垫、悬吊巾、压垫、棉垫、可复用的操作器具、各种针具刀具等。基本物耗成本计入项目价格，不另行收费。除基本物质资源消耗以外的其他属于可收费一次性使用医用耗材清单内的耗材，按照实际采购价格零差率销售。</t>
    </r>
    <r>
      <rPr>
        <sz val="11"/>
        <rFont val="Times New Roman"/>
        <family val="1"/>
        <charset val="0"/>
      </rPr>
      <t xml:space="preserve">
4.</t>
    </r>
    <r>
      <rPr>
        <sz val="11"/>
        <rFont val="宋体"/>
        <charset val="134"/>
      </rPr>
      <t>项目涉及</t>
    </r>
    <r>
      <rPr>
        <sz val="11"/>
        <rFont val="Times New Roman"/>
        <family val="1"/>
        <charset val="0"/>
      </rPr>
      <t>“</t>
    </r>
    <r>
      <rPr>
        <sz val="11"/>
        <rFont val="宋体"/>
        <charset val="134"/>
      </rPr>
      <t>包括</t>
    </r>
    <r>
      <rPr>
        <sz val="11"/>
        <rFont val="Times New Roman"/>
        <family val="1"/>
        <charset val="0"/>
      </rPr>
      <t>……”“……</t>
    </r>
    <r>
      <rPr>
        <sz val="11"/>
        <rFont val="宋体"/>
        <charset val="134"/>
      </rPr>
      <t>等</t>
    </r>
    <r>
      <rPr>
        <sz val="11"/>
        <rFont val="Times New Roman"/>
        <family val="1"/>
        <charset val="0"/>
      </rPr>
      <t>”</t>
    </r>
    <r>
      <rPr>
        <sz val="11"/>
        <rFont val="宋体"/>
        <charset val="134"/>
      </rPr>
      <t>的，属于开放型表述，所指对象不仅局限于表述中列明的事项，也包括未列明的同类事项。</t>
    </r>
  </si>
  <si>
    <t>序号</t>
  </si>
  <si>
    <t>财务分类</t>
  </si>
  <si>
    <t>项目编码</t>
  </si>
  <si>
    <t>项目名称</t>
  </si>
  <si>
    <t>服务产出</t>
  </si>
  <si>
    <t>价格构成</t>
  </si>
  <si>
    <t>计价单位</t>
  </si>
  <si>
    <t>计价说明</t>
  </si>
  <si>
    <t>价格</t>
  </si>
  <si>
    <t>三甲</t>
  </si>
  <si>
    <t>三乙</t>
  </si>
  <si>
    <t>二甲</t>
  </si>
  <si>
    <t>二乙</t>
  </si>
  <si>
    <t>一级</t>
  </si>
  <si>
    <t>中医特殊疗法</t>
  </si>
  <si>
    <t>E</t>
  </si>
  <si>
    <t>014600000010000</t>
  </si>
  <si>
    <t>针刀（钩活）疗法</t>
  </si>
  <si>
    <t>使用针刀、铍针、刃针等各种针刀具，对病变组织松解剥离，起到缓解症状或治疗疾病的作用。</t>
  </si>
  <si>
    <t>所定价格涵盖定位、穿刺、剥离、包扎等人力资源和基本物质资源消耗。</t>
  </si>
  <si>
    <t>部位</t>
  </si>
  <si>
    <t>014600000010001</t>
  </si>
  <si>
    <t>针刀（钩活）疗法-脊柱针刀疗法加收</t>
  </si>
  <si>
    <t>014600000020000</t>
  </si>
  <si>
    <t>点穴疗法</t>
  </si>
  <si>
    <t>通过对穴位或局部点压施术，起到缓解症状或治疗疾病的作用。</t>
  </si>
  <si>
    <t>所定价格涵盖定位、施压等人力资源和基本物质资源消耗。</t>
  </si>
  <si>
    <t>次</t>
  </si>
  <si>
    <t>014600000030000</t>
  </si>
  <si>
    <t>中医烙法</t>
  </si>
  <si>
    <t>通过烙具烙烫病变部位，起到缓解症状或治疗疾病的作用。</t>
  </si>
  <si>
    <t>所定价格涵盖定位、消毒、烙烫等人力资源和基本物质资源消耗。</t>
  </si>
  <si>
    <t>014600000030001</t>
  </si>
  <si>
    <t>中医烙法-儿童加收</t>
  </si>
  <si>
    <t>014600000040000</t>
  </si>
  <si>
    <t>白内障针拨术</t>
  </si>
  <si>
    <t>通过拨障针摘除晶状体混浊部分。</t>
  </si>
  <si>
    <t>所定价格涵盖散瞳、消毒、开睑、切口、拨障针拨断晶状体悬韧带、晶体压入玻璃体腔、出针、闭合切口、包扎等人力资源和基本物质资源消耗。</t>
  </si>
  <si>
    <t>单眼</t>
  </si>
  <si>
    <t>014600000050000</t>
  </si>
  <si>
    <t>足底反射疗法</t>
  </si>
  <si>
    <t>通过手法对足部反射区进行刺激，起到缓解症状或治疗疾病的作用。</t>
  </si>
  <si>
    <t>所定价格涵盖泡洗、定位、穴位刺激等人力资源和基本物质资源消耗。</t>
  </si>
  <si>
    <t>不与中医推拿同时收费。</t>
  </si>
  <si>
    <t>014600000060000</t>
  </si>
  <si>
    <t>红皮病清消治疗</t>
  </si>
  <si>
    <t>针对红皮病病变部位进行清创处理、中药外敷，起到促进皮损愈合的作用。</t>
  </si>
  <si>
    <t>所定价格涵盖消毒、清创、敷药、包扎等人力资源和基本物质资源消耗。</t>
  </si>
  <si>
    <t>暂不定价</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</si>
</sst>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_);[Red]\(0.0\)"/>
    <numFmt numFmtId="177" formatCode="0.0_ "/>
  </numFmts>
  <fonts count="26">
    <font>
      <sz val="11"/>
      <color theme="1"/>
      <name val="宋体"/>
      <charset val="134"/>
      <scheme val="minor"/>
    </font>
    <font>
      <sz val="11"/>
      <name val="宋体"/>
      <charset val="134"/>
      <scheme val="minor"/>
    </font>
    <font>
      <sz val="12"/>
      <name val="黑体"/>
      <family val="3"/>
      <charset val="134"/>
    </font>
    <font>
      <sz val="22"/>
      <name val="方正小标宋简体"/>
      <charset val="134"/>
    </font>
    <font>
      <sz val="11"/>
      <name val="宋体"/>
      <charset val="134"/>
    </font>
    <font>
      <sz val="11"/>
      <color rgb="FF363636"/>
      <name val="宋体"/>
      <charset val="134"/>
    </font>
    <font>
      <strike/>
      <sz val="11"/>
      <name val="宋体"/>
      <charset val="134"/>
    </font>
    <font>
      <u/>
      <sz val="11"/>
      <color rgb="FF0000FF"/>
      <name val="宋体"/>
      <charset val="134"/>
      <scheme val="minor"/>
    </font>
    <font>
      <u/>
      <sz val="11"/>
      <color rgb="FF800080"/>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1"/>
      <name val="Times New Roman"/>
      <family val="1"/>
      <charset val="0"/>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3" borderId="4"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5" applyNumberFormat="0" applyFill="0" applyAlignment="0" applyProtection="0">
      <alignment vertical="center"/>
    </xf>
    <xf numFmtId="0" fontId="13" fillId="0" borderId="5" applyNumberFormat="0" applyFill="0" applyAlignment="0" applyProtection="0">
      <alignment vertical="center"/>
    </xf>
    <xf numFmtId="0" fontId="14" fillId="0" borderId="6" applyNumberFormat="0" applyFill="0" applyAlignment="0" applyProtection="0">
      <alignment vertical="center"/>
    </xf>
    <xf numFmtId="0" fontId="14" fillId="0" borderId="0" applyNumberFormat="0" applyFill="0" applyBorder="0" applyAlignment="0" applyProtection="0">
      <alignment vertical="center"/>
    </xf>
    <xf numFmtId="0" fontId="15" fillId="4" borderId="7" applyNumberFormat="0" applyAlignment="0" applyProtection="0">
      <alignment vertical="center"/>
    </xf>
    <xf numFmtId="0" fontId="16" fillId="5" borderId="8" applyNumberFormat="0" applyAlignment="0" applyProtection="0">
      <alignment vertical="center"/>
    </xf>
    <xf numFmtId="0" fontId="17" fillId="5" borderId="7" applyNumberFormat="0" applyAlignment="0" applyProtection="0">
      <alignment vertical="center"/>
    </xf>
    <xf numFmtId="0" fontId="18" fillId="6" borderId="9" applyNumberFormat="0" applyAlignment="0" applyProtection="0">
      <alignment vertical="center"/>
    </xf>
    <xf numFmtId="0" fontId="19" fillId="0" borderId="10" applyNumberFormat="0" applyFill="0" applyAlignment="0" applyProtection="0">
      <alignment vertical="center"/>
    </xf>
    <xf numFmtId="0" fontId="20" fillId="0" borderId="11" applyNumberFormat="0" applyFill="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0" fillId="11" borderId="0" applyNumberFormat="0" applyBorder="0" applyAlignment="0" applyProtection="0">
      <alignment vertical="center"/>
    </xf>
    <xf numFmtId="0" fontId="0" fillId="12" borderId="0" applyNumberFormat="0" applyBorder="0" applyAlignment="0" applyProtection="0">
      <alignment vertical="center"/>
    </xf>
    <xf numFmtId="0" fontId="24" fillId="13" borderId="0" applyNumberFormat="0" applyBorder="0" applyAlignment="0" applyProtection="0">
      <alignment vertical="center"/>
    </xf>
    <xf numFmtId="0" fontId="24" fillId="14" borderId="0" applyNumberFormat="0" applyBorder="0" applyAlignment="0" applyProtection="0">
      <alignment vertical="center"/>
    </xf>
    <xf numFmtId="0" fontId="0" fillId="15" borderId="0" applyNumberFormat="0" applyBorder="0" applyAlignment="0" applyProtection="0">
      <alignment vertical="center"/>
    </xf>
    <xf numFmtId="0" fontId="0" fillId="16" borderId="0" applyNumberFormat="0" applyBorder="0" applyAlignment="0" applyProtection="0">
      <alignment vertical="center"/>
    </xf>
    <xf numFmtId="0" fontId="24" fillId="17" borderId="0" applyNumberFormat="0" applyBorder="0" applyAlignment="0" applyProtection="0">
      <alignment vertical="center"/>
    </xf>
    <xf numFmtId="0" fontId="24" fillId="18" borderId="0" applyNumberFormat="0" applyBorder="0" applyAlignment="0" applyProtection="0">
      <alignment vertical="center"/>
    </xf>
    <xf numFmtId="0" fontId="0" fillId="19" borderId="0" applyNumberFormat="0" applyBorder="0" applyAlignment="0" applyProtection="0">
      <alignment vertical="center"/>
    </xf>
    <xf numFmtId="0" fontId="0" fillId="20" borderId="0" applyNumberFormat="0" applyBorder="0" applyAlignment="0" applyProtection="0">
      <alignment vertical="center"/>
    </xf>
    <xf numFmtId="0" fontId="24" fillId="21" borderId="0" applyNumberFormat="0" applyBorder="0" applyAlignment="0" applyProtection="0">
      <alignment vertical="center"/>
    </xf>
    <xf numFmtId="0" fontId="24" fillId="22" borderId="0" applyNumberFormat="0" applyBorder="0" applyAlignment="0" applyProtection="0">
      <alignment vertical="center"/>
    </xf>
    <xf numFmtId="0" fontId="0" fillId="23" borderId="0" applyNumberFormat="0" applyBorder="0" applyAlignment="0" applyProtection="0">
      <alignment vertical="center"/>
    </xf>
    <xf numFmtId="0" fontId="0" fillId="24" borderId="0" applyNumberFormat="0" applyBorder="0" applyAlignment="0" applyProtection="0">
      <alignment vertical="center"/>
    </xf>
    <xf numFmtId="0" fontId="24" fillId="25" borderId="0" applyNumberFormat="0" applyBorder="0" applyAlignment="0" applyProtection="0">
      <alignment vertical="center"/>
    </xf>
    <xf numFmtId="0" fontId="24" fillId="26" borderId="0" applyNumberFormat="0" applyBorder="0" applyAlignment="0" applyProtection="0">
      <alignment vertical="center"/>
    </xf>
    <xf numFmtId="0" fontId="0" fillId="27" borderId="0" applyNumberFormat="0" applyBorder="0" applyAlignment="0" applyProtection="0">
      <alignment vertical="center"/>
    </xf>
    <xf numFmtId="0" fontId="0" fillId="28" borderId="0" applyNumberFormat="0" applyBorder="0" applyAlignment="0" applyProtection="0">
      <alignment vertical="center"/>
    </xf>
    <xf numFmtId="0" fontId="24" fillId="29" borderId="0" applyNumberFormat="0" applyBorder="0" applyAlignment="0" applyProtection="0">
      <alignment vertical="center"/>
    </xf>
    <xf numFmtId="0" fontId="24" fillId="30" borderId="0" applyNumberFormat="0" applyBorder="0" applyAlignment="0" applyProtection="0">
      <alignment vertical="center"/>
    </xf>
    <xf numFmtId="0" fontId="0" fillId="31" borderId="0" applyNumberFormat="0" applyBorder="0" applyAlignment="0" applyProtection="0">
      <alignment vertical="center"/>
    </xf>
    <xf numFmtId="0" fontId="0" fillId="32" borderId="0" applyNumberFormat="0" applyBorder="0" applyAlignment="0" applyProtection="0">
      <alignment vertical="center"/>
    </xf>
    <xf numFmtId="0" fontId="24" fillId="33" borderId="0" applyNumberFormat="0" applyBorder="0" applyAlignment="0" applyProtection="0">
      <alignment vertical="center"/>
    </xf>
  </cellStyleXfs>
  <cellXfs count="21">
    <xf numFmtId="0" fontId="0" fillId="0" borderId="0" xfId="0">
      <alignment vertical="center"/>
    </xf>
    <xf numFmtId="0" fontId="1" fillId="2" borderId="0" xfId="0" applyFont="1" applyFill="1" applyBorder="1" applyAlignment="1">
      <alignment vertical="center"/>
    </xf>
    <xf numFmtId="0" fontId="1" fillId="0" borderId="0" xfId="0" applyFont="1" applyFill="1" applyBorder="1" applyAlignment="1">
      <alignment vertical="center"/>
    </xf>
    <xf numFmtId="0" fontId="1" fillId="2" borderId="0" xfId="0" applyFont="1" applyFill="1" applyAlignment="1">
      <alignment vertical="center"/>
    </xf>
    <xf numFmtId="0" fontId="1" fillId="0" borderId="0" xfId="0" applyFont="1">
      <alignment vertical="center"/>
    </xf>
    <xf numFmtId="0" fontId="2" fillId="0" borderId="0" xfId="0" applyFont="1" applyFill="1" applyBorder="1" applyAlignment="1">
      <alignment vertical="center"/>
    </xf>
    <xf numFmtId="0" fontId="3" fillId="0" borderId="0" xfId="0" applyFont="1" applyFill="1" applyAlignment="1">
      <alignment horizontal="center" vertical="center" wrapText="1"/>
    </xf>
    <xf numFmtId="0" fontId="4" fillId="0" borderId="1" xfId="0" applyFont="1" applyFill="1" applyBorder="1" applyAlignment="1">
      <alignment horizontal="left"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4" fillId="0" borderId="1" xfId="0" applyFont="1" applyFill="1" applyBorder="1" applyAlignment="1">
      <alignment horizontal="center" vertical="center" wrapText="1"/>
    </xf>
    <xf numFmtId="0" fontId="5" fillId="0" borderId="1" xfId="0" applyNumberFormat="1" applyFont="1" applyBorder="1">
      <alignment vertical="center"/>
    </xf>
    <xf numFmtId="0" fontId="6" fillId="0" borderId="1" xfId="0" applyFont="1" applyFill="1" applyBorder="1" applyAlignment="1">
      <alignment horizontal="center" vertical="center" wrapText="1"/>
    </xf>
    <xf numFmtId="176" fontId="2" fillId="0" borderId="3" xfId="0" applyNumberFormat="1" applyFont="1" applyFill="1" applyBorder="1" applyAlignment="1">
      <alignment horizontal="center" vertical="center" wrapText="1"/>
    </xf>
    <xf numFmtId="176" fontId="2" fillId="0" borderId="1" xfId="0" applyNumberFormat="1" applyFont="1" applyFill="1" applyBorder="1" applyAlignment="1">
      <alignment horizontal="center" vertical="center" wrapText="1"/>
    </xf>
    <xf numFmtId="0" fontId="4" fillId="2" borderId="1" xfId="0" applyFont="1" applyFill="1" applyBorder="1" applyAlignment="1">
      <alignment vertical="center"/>
    </xf>
    <xf numFmtId="177" fontId="4" fillId="0" borderId="1" xfId="0" applyNumberFormat="1" applyFont="1" applyFill="1" applyBorder="1" applyAlignment="1">
      <alignment horizontal="center" vertical="center"/>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xf>
    <xf numFmtId="0" fontId="5" fillId="0" borderId="1" xfId="0" applyNumberFormat="1" applyFont="1" applyBorder="1" quotePrefix="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FFFFFF"/>
      <color rgb="00363636"/>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4"/>
  <sheetViews>
    <sheetView tabSelected="1" workbookViewId="0">
      <selection activeCell="I10" sqref="I10"/>
    </sheetView>
  </sheetViews>
  <sheetFormatPr defaultColWidth="8.725" defaultRowHeight="13.5"/>
  <cols>
    <col min="1" max="1" width="8.725" style="2"/>
    <col min="2" max="2" width="9.875" style="2" customWidth="1"/>
    <col min="3" max="4" width="20.3666666666667" style="2" customWidth="1"/>
    <col min="5" max="5" width="47.275" style="2" customWidth="1"/>
    <col min="6" max="6" width="39.9916666666667" style="2" customWidth="1"/>
    <col min="7" max="7" width="8.725" style="2" customWidth="1"/>
    <col min="8" max="8" width="18.4083333333333" style="2" customWidth="1"/>
    <col min="9" max="13" width="9.625" style="2" customWidth="1"/>
    <col min="14" max="239" width="8.725" style="2"/>
    <col min="240" max="16384" width="8.725" style="4"/>
  </cols>
  <sheetData>
    <row r="1" ht="24" customHeight="1" spans="1:1">
      <c r="A1" s="5" t="s">
        <v>0</v>
      </c>
    </row>
    <row r="2" s="1" customFormat="1" ht="50" customHeight="1" spans="1:13">
      <c r="A2" s="6" t="s">
        <v>1</v>
      </c>
      <c r="B2" s="6"/>
      <c r="C2" s="6"/>
      <c r="D2" s="6"/>
      <c r="E2" s="6"/>
      <c r="F2" s="6"/>
      <c r="G2" s="6"/>
      <c r="H2" s="6"/>
      <c r="I2" s="6"/>
      <c r="J2" s="6"/>
      <c r="K2" s="6"/>
      <c r="L2" s="6"/>
      <c r="M2" s="6"/>
    </row>
    <row r="3" s="2" customFormat="1" ht="147" customHeight="1" spans="1:13">
      <c r="A3" s="7" t="s">
        <v>2</v>
      </c>
      <c r="B3" s="7"/>
      <c r="C3" s="7"/>
      <c r="D3" s="7"/>
      <c r="E3" s="7"/>
      <c r="F3" s="7"/>
      <c r="G3" s="7"/>
      <c r="H3" s="7"/>
      <c r="I3" s="7"/>
      <c r="J3" s="7"/>
      <c r="K3" s="7"/>
      <c r="L3" s="7"/>
      <c r="M3" s="7"/>
    </row>
    <row r="4" s="1" customFormat="1" ht="27" customHeight="1" spans="1:13">
      <c r="A4" s="8" t="s">
        <v>3</v>
      </c>
      <c r="B4" s="8" t="s">
        <v>4</v>
      </c>
      <c r="C4" s="8" t="s">
        <v>5</v>
      </c>
      <c r="D4" s="8" t="s">
        <v>6</v>
      </c>
      <c r="E4" s="8" t="s">
        <v>7</v>
      </c>
      <c r="F4" s="8" t="s">
        <v>8</v>
      </c>
      <c r="G4" s="8" t="s">
        <v>9</v>
      </c>
      <c r="H4" s="8" t="s">
        <v>10</v>
      </c>
      <c r="I4" s="15" t="s">
        <v>11</v>
      </c>
      <c r="J4" s="15"/>
      <c r="K4" s="15"/>
      <c r="L4" s="15"/>
      <c r="M4" s="15"/>
    </row>
    <row r="5" s="3" customFormat="1" ht="27" customHeight="1" spans="1:13">
      <c r="A5" s="9"/>
      <c r="B5" s="9"/>
      <c r="C5" s="9"/>
      <c r="D5" s="9"/>
      <c r="E5" s="9"/>
      <c r="F5" s="9"/>
      <c r="G5" s="9"/>
      <c r="H5" s="9"/>
      <c r="I5" s="16" t="s">
        <v>12</v>
      </c>
      <c r="J5" s="16" t="s">
        <v>13</v>
      </c>
      <c r="K5" s="16" t="s">
        <v>14</v>
      </c>
      <c r="L5" s="16" t="s">
        <v>15</v>
      </c>
      <c r="M5" s="16" t="s">
        <v>16</v>
      </c>
    </row>
    <row r="6" s="3" customFormat="1" ht="42" customHeight="1" spans="1:13">
      <c r="A6" s="10"/>
      <c r="B6" s="10"/>
      <c r="C6" s="7">
        <v>46</v>
      </c>
      <c r="D6" s="11" t="s">
        <v>17</v>
      </c>
      <c r="E6" s="12"/>
      <c r="F6" s="12"/>
      <c r="G6" s="12"/>
      <c r="H6" s="12"/>
      <c r="I6" s="17"/>
      <c r="J6" s="17"/>
      <c r="K6" s="17"/>
      <c r="L6" s="17"/>
      <c r="M6" s="17"/>
    </row>
    <row r="7" s="2" customFormat="1" ht="52" customHeight="1" spans="1:13">
      <c r="A7" s="10">
        <v>1</v>
      </c>
      <c r="B7" s="10" t="s">
        <v>18</v>
      </c>
      <c r="C7" s="21" t="s">
        <v>19</v>
      </c>
      <c r="D7" s="11" t="s">
        <v>20</v>
      </c>
      <c r="E7" s="11" t="s">
        <v>21</v>
      </c>
      <c r="F7" s="11" t="s">
        <v>22</v>
      </c>
      <c r="G7" s="12" t="s">
        <v>23</v>
      </c>
      <c r="H7" s="11"/>
      <c r="I7" s="18">
        <v>63</v>
      </c>
      <c r="J7" s="18">
        <f>I7*0.95</f>
        <v>59.85</v>
      </c>
      <c r="K7" s="18">
        <f>I7*0.9</f>
        <v>56.7</v>
      </c>
      <c r="L7" s="18">
        <f>I7*0.85</f>
        <v>53.55</v>
      </c>
      <c r="M7" s="19">
        <f>I7*0.8</f>
        <v>50.4</v>
      </c>
    </row>
    <row r="8" s="2" customFormat="1" ht="52" customHeight="1" spans="1:13">
      <c r="A8" s="10"/>
      <c r="B8" s="10"/>
      <c r="C8" s="21" t="s">
        <v>24</v>
      </c>
      <c r="D8" s="11" t="s">
        <v>25</v>
      </c>
      <c r="E8" s="11"/>
      <c r="F8" s="11"/>
      <c r="G8" s="12" t="s">
        <v>23</v>
      </c>
      <c r="H8" s="11"/>
      <c r="I8" s="19">
        <v>18.9</v>
      </c>
      <c r="J8" s="18">
        <f t="shared" ref="J8:J13" si="0">I8*0.95</f>
        <v>17.955</v>
      </c>
      <c r="K8" s="18">
        <f t="shared" ref="K8:K13" si="1">I8*0.9</f>
        <v>17.01</v>
      </c>
      <c r="L8" s="18">
        <f t="shared" ref="L8:L13" si="2">I8*0.85</f>
        <v>16.065</v>
      </c>
      <c r="M8" s="18">
        <f t="shared" ref="M8:M13" si="3">I8*0.8</f>
        <v>15.12</v>
      </c>
    </row>
    <row r="9" s="2" customFormat="1" ht="52" customHeight="1" spans="1:13">
      <c r="A9" s="12">
        <v>2</v>
      </c>
      <c r="B9" s="12" t="s">
        <v>18</v>
      </c>
      <c r="C9" s="21" t="s">
        <v>26</v>
      </c>
      <c r="D9" s="11" t="s">
        <v>27</v>
      </c>
      <c r="E9" s="11" t="s">
        <v>28</v>
      </c>
      <c r="F9" s="11" t="s">
        <v>29</v>
      </c>
      <c r="G9" s="12" t="s">
        <v>30</v>
      </c>
      <c r="H9" s="11"/>
      <c r="I9" s="19">
        <v>21.6</v>
      </c>
      <c r="J9" s="18">
        <f t="shared" si="0"/>
        <v>20.52</v>
      </c>
      <c r="K9" s="18">
        <f t="shared" si="1"/>
        <v>19.44</v>
      </c>
      <c r="L9" s="18">
        <f t="shared" si="2"/>
        <v>18.36</v>
      </c>
      <c r="M9" s="18">
        <f t="shared" si="3"/>
        <v>17.28</v>
      </c>
    </row>
    <row r="10" s="2" customFormat="1" ht="52" customHeight="1" spans="1:13">
      <c r="A10" s="10">
        <v>3</v>
      </c>
      <c r="B10" s="10" t="s">
        <v>18</v>
      </c>
      <c r="C10" s="21" t="s">
        <v>31</v>
      </c>
      <c r="D10" s="11" t="s">
        <v>32</v>
      </c>
      <c r="E10" s="11" t="s">
        <v>33</v>
      </c>
      <c r="F10" s="11" t="s">
        <v>34</v>
      </c>
      <c r="G10" s="12" t="s">
        <v>30</v>
      </c>
      <c r="H10" s="11"/>
      <c r="I10" s="18">
        <v>108</v>
      </c>
      <c r="J10" s="18">
        <f t="shared" si="0"/>
        <v>102.6</v>
      </c>
      <c r="K10" s="18">
        <f t="shared" si="1"/>
        <v>97.2</v>
      </c>
      <c r="L10" s="18">
        <f t="shared" si="2"/>
        <v>91.8</v>
      </c>
      <c r="M10" s="19">
        <f t="shared" si="3"/>
        <v>86.4</v>
      </c>
    </row>
    <row r="11" s="2" customFormat="1" ht="52" customHeight="1" spans="1:13">
      <c r="A11" s="10"/>
      <c r="B11" s="10"/>
      <c r="C11" s="21" t="s">
        <v>35</v>
      </c>
      <c r="D11" s="11" t="s">
        <v>36</v>
      </c>
      <c r="E11" s="11"/>
      <c r="F11" s="11"/>
      <c r="G11" s="12" t="s">
        <v>30</v>
      </c>
      <c r="H11" s="14"/>
      <c r="I11" s="18">
        <f>I10*0.2</f>
        <v>21.6</v>
      </c>
      <c r="J11" s="18">
        <f>J10*0.2</f>
        <v>20.52</v>
      </c>
      <c r="K11" s="18">
        <f>K10*0.2</f>
        <v>19.44</v>
      </c>
      <c r="L11" s="18">
        <f>L10*0.2</f>
        <v>18.36</v>
      </c>
      <c r="M11" s="18">
        <f>M10*0.2</f>
        <v>17.28</v>
      </c>
    </row>
    <row r="12" s="2" customFormat="1" ht="52" customHeight="1" spans="1:13">
      <c r="A12" s="12">
        <v>4</v>
      </c>
      <c r="B12" s="12" t="s">
        <v>18</v>
      </c>
      <c r="C12" s="21" t="s">
        <v>37</v>
      </c>
      <c r="D12" s="11" t="s">
        <v>38</v>
      </c>
      <c r="E12" s="11" t="s">
        <v>39</v>
      </c>
      <c r="F12" s="11" t="s">
        <v>40</v>
      </c>
      <c r="G12" s="12" t="s">
        <v>41</v>
      </c>
      <c r="H12" s="14"/>
      <c r="I12" s="18">
        <v>297</v>
      </c>
      <c r="J12" s="18">
        <f t="shared" si="0"/>
        <v>282.15</v>
      </c>
      <c r="K12" s="18">
        <f t="shared" si="1"/>
        <v>267.3</v>
      </c>
      <c r="L12" s="18">
        <f t="shared" si="2"/>
        <v>252.45</v>
      </c>
      <c r="M12" s="19">
        <f t="shared" si="3"/>
        <v>237.6</v>
      </c>
    </row>
    <row r="13" s="2" customFormat="1" ht="52" customHeight="1" spans="1:13">
      <c r="A13" s="12">
        <v>5</v>
      </c>
      <c r="B13" s="12" t="s">
        <v>18</v>
      </c>
      <c r="C13" s="21" t="s">
        <v>42</v>
      </c>
      <c r="D13" s="11" t="s">
        <v>43</v>
      </c>
      <c r="E13" s="11" t="s">
        <v>44</v>
      </c>
      <c r="F13" s="11" t="s">
        <v>45</v>
      </c>
      <c r="G13" s="12" t="s">
        <v>30</v>
      </c>
      <c r="H13" s="11" t="s">
        <v>46</v>
      </c>
      <c r="I13" s="19">
        <v>20.7</v>
      </c>
      <c r="J13" s="18">
        <f t="shared" si="0"/>
        <v>19.665</v>
      </c>
      <c r="K13" s="18">
        <f t="shared" si="1"/>
        <v>18.63</v>
      </c>
      <c r="L13" s="18">
        <f t="shared" si="2"/>
        <v>17.595</v>
      </c>
      <c r="M13" s="18">
        <f t="shared" si="3"/>
        <v>16.56</v>
      </c>
    </row>
    <row r="14" s="2" customFormat="1" ht="52" customHeight="1" spans="1:13">
      <c r="A14" s="12">
        <v>6</v>
      </c>
      <c r="B14" s="12" t="s">
        <v>18</v>
      </c>
      <c r="C14" s="21" t="s">
        <v>47</v>
      </c>
      <c r="D14" s="11" t="s">
        <v>48</v>
      </c>
      <c r="E14" s="11" t="s">
        <v>49</v>
      </c>
      <c r="F14" s="11" t="s">
        <v>50</v>
      </c>
      <c r="G14" s="12" t="s">
        <v>30</v>
      </c>
      <c r="H14" s="11"/>
      <c r="I14" s="20" t="s">
        <v>51</v>
      </c>
      <c r="J14" s="20" t="s">
        <v>51</v>
      </c>
      <c r="K14" s="20" t="s">
        <v>51</v>
      </c>
      <c r="L14" s="20" t="s">
        <v>51</v>
      </c>
      <c r="M14" s="20" t="s">
        <v>51</v>
      </c>
    </row>
  </sheetData>
  <mergeCells count="15">
    <mergeCell ref="A2:M2"/>
    <mergeCell ref="A3:M3"/>
    <mergeCell ref="I4:M4"/>
    <mergeCell ref="A4:A5"/>
    <mergeCell ref="A7:A8"/>
    <mergeCell ref="A10:A11"/>
    <mergeCell ref="B4:B5"/>
    <mergeCell ref="B7:B8"/>
    <mergeCell ref="B10:B11"/>
    <mergeCell ref="C4:C5"/>
    <mergeCell ref="D4:D5"/>
    <mergeCell ref="E4:E5"/>
    <mergeCell ref="F4:F5"/>
    <mergeCell ref="G4:G5"/>
    <mergeCell ref="H4:H5"/>
  </mergeCells>
  <printOptions horizontalCentered="1"/>
  <pageMargins left="0.590277777777778" right="0.590277777777778" top="1" bottom="1" header="0.5" footer="0.5"/>
  <pageSetup paperSize="9" scale="73" fitToHeight="0"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中医特殊疗法类医疗服务项目价格表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yhp</dc:creator>
  <cp:lastModifiedBy>六月荷花</cp:lastModifiedBy>
  <dcterms:created xsi:type="dcterms:W3CDTF">2025-05-05T02:43:50Z</dcterms:created>
  <dcterms:modified xsi:type="dcterms:W3CDTF">2025-07-18T01:32:56Z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C62A2FD887834243977B6CFBF9AD364B_13</vt:lpwstr>
  </property>
  <property fmtid="{D5CDD505-2E9C-101B-9397-08002B2CF9AE}" pid="3" name="KSOProductBuildVer">
    <vt:lpwstr>2052-12.1.0.21915</vt:lpwstr>
  </property>
</Properties>
</file>