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activeTab="1"/>
  </bookViews>
  <sheets>
    <sheet name="湛江建筑项目管理人员4月打卡统计表" sheetId="3" r:id="rId1"/>
    <sheet name="湛江建筑项目管理人员5月打卡统计表" sheetId="4" r:id="rId2"/>
  </sheets>
  <definedNames>
    <definedName name="_xlnm._FilterDatabase" localSheetId="0" hidden="1">湛江建筑项目管理人员4月打卡统计表!$A$2:$M$183</definedName>
    <definedName name="_xlnm._FilterDatabase" localSheetId="1" hidden="1">湛江建筑项目管理人员5月打卡统计表!$A$2:$H$201</definedName>
  </definedNames>
  <calcPr calcId="144525"/>
</workbook>
</file>

<file path=xl/sharedStrings.xml><?xml version="1.0" encoding="utf-8"?>
<sst xmlns="http://schemas.openxmlformats.org/spreadsheetml/2006/main" count="1183" uniqueCount="562">
  <si>
    <t>2022年4月份全市在建房屋市政工程项目现场关键岗位管理人员到岗履职情况统计表</t>
  </si>
  <si>
    <t>区域</t>
  </si>
  <si>
    <t>项目名称</t>
  </si>
  <si>
    <t>项目经理姓名</t>
  </si>
  <si>
    <t>项目经理本月打卡天数</t>
  </si>
  <si>
    <t>项目经理本月到岗率</t>
  </si>
  <si>
    <t>项目总监姓名</t>
  </si>
  <si>
    <t>项目总监本月打卡天数</t>
  </si>
  <si>
    <t>项目总监本月到岗率</t>
  </si>
  <si>
    <t>赤坎区</t>
  </si>
  <si>
    <t>北桥片区道路交通和环境提升工程</t>
  </si>
  <si>
    <t>李莉</t>
  </si>
  <si>
    <t>姜建强</t>
  </si>
  <si>
    <t>北站路改造工程</t>
  </si>
  <si>
    <t>王文斌</t>
  </si>
  <si>
    <t>袁海燕</t>
  </si>
  <si>
    <t>卓越维港花园一期地下室（居住用地-2F）、1幢和垃圾收集房、2幢、8幢</t>
  </si>
  <si>
    <t>李华</t>
  </si>
  <si>
    <t>李健</t>
  </si>
  <si>
    <t>新泉金融广场 1 号楼</t>
  </si>
  <si>
    <t>黎晓彬</t>
  </si>
  <si>
    <t>谢敏</t>
  </si>
  <si>
    <t>湛江文化中心及配套设施项目三馆施工总承包</t>
  </si>
  <si>
    <t>李俊</t>
  </si>
  <si>
    <t>黄腾山</t>
  </si>
  <si>
    <t>达智佳境花园</t>
  </si>
  <si>
    <t>凌观锋</t>
  </si>
  <si>
    <t>苑起</t>
  </si>
  <si>
    <t>玥珑湾花园二期7至13号楼、3至8号商铺及14号楼（物业用房）、一区地下室</t>
  </si>
  <si>
    <t>刘金锋</t>
  </si>
  <si>
    <t>无总监</t>
  </si>
  <si>
    <t>经济开发区</t>
  </si>
  <si>
    <t>恒福时代商务中心1号楼酒店</t>
  </si>
  <si>
    <t>林键慰</t>
  </si>
  <si>
    <t>陈景贤</t>
  </si>
  <si>
    <t>中交滨海广场（二期）</t>
  </si>
  <si>
    <t>余佩峰</t>
  </si>
  <si>
    <t>张兵</t>
  </si>
  <si>
    <t>双林生物新一代免疫球蛋白生产车间及配套设施建设项目</t>
  </si>
  <si>
    <t>燕春慧</t>
  </si>
  <si>
    <t>城市海悦花园1、2、3、4、10、11、12、13、14、15、16、17号楼及二期地下室</t>
  </si>
  <si>
    <t>王玉滨</t>
  </si>
  <si>
    <t>李仕君</t>
  </si>
  <si>
    <t>天盈花园（1幢、2幢、3幢、9幢及地下室）</t>
  </si>
  <si>
    <t>饶建平</t>
  </si>
  <si>
    <t>李济鳌</t>
  </si>
  <si>
    <t>天誉花园</t>
  </si>
  <si>
    <t>罗海成</t>
  </si>
  <si>
    <t>雷学书</t>
  </si>
  <si>
    <t>巴斯夫（广东）一体化项目首期（新建工程塑料和热塑性聚氨酯及配套公用工程）-工程塑料、热塑性聚氨酯及配套工程</t>
  </si>
  <si>
    <t>李沙</t>
  </si>
  <si>
    <t>曹光文</t>
  </si>
  <si>
    <t>广东南粤银行大厦工程（一期）</t>
  </si>
  <si>
    <t>钟文祥</t>
  </si>
  <si>
    <t>李如旭</t>
  </si>
  <si>
    <t>建龙高地花园</t>
  </si>
  <si>
    <t>雷力川</t>
  </si>
  <si>
    <t>赵华</t>
  </si>
  <si>
    <t>御景珺庭C区地下室、1栋公寓、2栋公寓、3栋公寓及裙楼</t>
  </si>
  <si>
    <t>钟毅新</t>
  </si>
  <si>
    <t>陶小龙</t>
  </si>
  <si>
    <t>模块制造及管道预制件二期项目</t>
  </si>
  <si>
    <t>李云</t>
  </si>
  <si>
    <t>许智泉</t>
  </si>
  <si>
    <t>湛江市东海岛石化产业园区环境服务中心项目一期</t>
  </si>
  <si>
    <t>叶伟平</t>
  </si>
  <si>
    <t>杨攀</t>
  </si>
  <si>
    <t>湛江市妇幼保健院新院项目（中铁）</t>
  </si>
  <si>
    <t>齐阿龙</t>
  </si>
  <si>
    <t>王茂权</t>
  </si>
  <si>
    <t>湛江开发区德老村农民集中住房项目</t>
  </si>
  <si>
    <t>谢旺清</t>
  </si>
  <si>
    <t>湛江招商国际邮轮城42号楼、K地块地下室</t>
  </si>
  <si>
    <t>刘琪</t>
  </si>
  <si>
    <t>李广文</t>
  </si>
  <si>
    <t>石峰</t>
  </si>
  <si>
    <t>刘光礼</t>
  </si>
  <si>
    <t>湛江招商国际邮轮城I、J地块</t>
  </si>
  <si>
    <t>柯雄</t>
  </si>
  <si>
    <t>湛江招商国际邮轮城项目FG地块施工总承包工程A</t>
  </si>
  <si>
    <t>冯志军</t>
  </si>
  <si>
    <t>滨海明珠轩</t>
  </si>
  <si>
    <t>李中顺</t>
  </si>
  <si>
    <t>魏雄薪</t>
  </si>
  <si>
    <t>盛和园40、41、42号楼及盛和园二期6区地下室</t>
  </si>
  <si>
    <t>吴碧波</t>
  </si>
  <si>
    <t>黎灵海</t>
  </si>
  <si>
    <t>盛和园49、50、56、57号楼及四期4区地下室</t>
  </si>
  <si>
    <t>陈康健</t>
  </si>
  <si>
    <t>刘睿辉</t>
  </si>
  <si>
    <t>盛和园51～55号楼及四期2、3区地下室、61、62号楼及五期3区地下室</t>
  </si>
  <si>
    <t>张贵军</t>
  </si>
  <si>
    <t>荣基尚学花园</t>
  </si>
  <si>
    <t>陈荣华</t>
  </si>
  <si>
    <t>苏建</t>
  </si>
  <si>
    <t>龙廷名邸</t>
  </si>
  <si>
    <t>林志恒</t>
  </si>
  <si>
    <t>邬剑飞</t>
  </si>
  <si>
    <t>龙熙名邸</t>
  </si>
  <si>
    <t>唐华杰</t>
  </si>
  <si>
    <t>二次资源综合利用项目一期</t>
  </si>
  <si>
    <t>无</t>
  </si>
  <si>
    <t>林炜</t>
  </si>
  <si>
    <t>年产4500吨特殊化学品建设项目办公楼、综合楼、总控中心、浴室</t>
  </si>
  <si>
    <t>朱康文</t>
  </si>
  <si>
    <t xml:space="preserve">无 </t>
  </si>
  <si>
    <t>湛江市妇幼保健院新院项目（四建）</t>
  </si>
  <si>
    <t>文鹏翔</t>
  </si>
  <si>
    <t>祥兴雅轩</t>
  </si>
  <si>
    <t>林东玲</t>
  </si>
  <si>
    <t>铂金广场</t>
  </si>
  <si>
    <t>吴文杰</t>
  </si>
  <si>
    <t>雷州市</t>
  </si>
  <si>
    <t>方圆雅颂御府9栋、10栋、16栋、17栋及地下室二</t>
  </si>
  <si>
    <t>黄维</t>
  </si>
  <si>
    <t>何宇军</t>
  </si>
  <si>
    <t>金悦华府金御广场项目</t>
  </si>
  <si>
    <t>贺显荣</t>
  </si>
  <si>
    <t>张彦文</t>
  </si>
  <si>
    <t>雷州市附城镇榜山村农民公寓</t>
  </si>
  <si>
    <t>李锐</t>
  </si>
  <si>
    <t>廉江市</t>
  </si>
  <si>
    <t>万合隆广场三期</t>
  </si>
  <si>
    <t>王超</t>
  </si>
  <si>
    <t>钟智红</t>
  </si>
  <si>
    <t>华源豪庭住宅区工程</t>
  </si>
  <si>
    <t>李朋</t>
  </si>
  <si>
    <t>高中付</t>
  </si>
  <si>
    <t>双德怡心苑</t>
  </si>
  <si>
    <t>邹传舞</t>
  </si>
  <si>
    <t>邓超文</t>
  </si>
  <si>
    <t>廉江市人民医院医技综合楼建设项目</t>
  </si>
  <si>
    <t>韦林翔</t>
  </si>
  <si>
    <t>谢景才</t>
  </si>
  <si>
    <t>廉江市城区雨污管网建设及改造工程(北部湾大道廉安路口至廉江河段)</t>
  </si>
  <si>
    <t>全华星</t>
  </si>
  <si>
    <t>吴凌</t>
  </si>
  <si>
    <t>廉江市安铺工人文化宫工程</t>
  </si>
  <si>
    <t>张炎</t>
  </si>
  <si>
    <t>梁雷雷</t>
  </si>
  <si>
    <t>廉江市文化活动中心（图书馆、档案馆等“多馆合一”）项目</t>
  </si>
  <si>
    <t>泮永明</t>
  </si>
  <si>
    <t>刘远青</t>
  </si>
  <si>
    <t>廉江市罗州大道西延伸线建设工程（第三标段）</t>
  </si>
  <si>
    <t>林达宇</t>
  </si>
  <si>
    <t>王琥珀</t>
  </si>
  <si>
    <t>廉江市罗州大道西延伸线建设工程（第二标段）</t>
  </si>
  <si>
    <t>席伟</t>
  </si>
  <si>
    <t>廉江碧桂园大成花园一号楼、二号楼、三号楼、五号楼、六号楼、七号楼、八号楼、九、十、十一、十二、十三、十五至十九号楼、商业一区、商业二区、商业三区、商业五区、商业六区、地下室</t>
  </si>
  <si>
    <t>蒋宝太</t>
  </si>
  <si>
    <t>李华兴</t>
  </si>
  <si>
    <t>廉江龙湖山庄三、四、五期</t>
  </si>
  <si>
    <t>钟敏</t>
  </si>
  <si>
    <t>谢伟翔</t>
  </si>
  <si>
    <t>陈泳如</t>
  </si>
  <si>
    <t>张晓明</t>
  </si>
  <si>
    <t>张宏斌</t>
  </si>
  <si>
    <t>肖瑛</t>
  </si>
  <si>
    <t>永兴国际城九期、十期工程</t>
  </si>
  <si>
    <t>常志垒</t>
  </si>
  <si>
    <t>李小红</t>
  </si>
  <si>
    <t>致尚学府</t>
  </si>
  <si>
    <t>戚进政</t>
  </si>
  <si>
    <t>廉江碧桂园观澜府</t>
  </si>
  <si>
    <t>星海丽湾一期</t>
  </si>
  <si>
    <t>黄宜宽</t>
  </si>
  <si>
    <t>聚祥花园</t>
  </si>
  <si>
    <t>简志明</t>
  </si>
  <si>
    <t>麻章区</t>
  </si>
  <si>
    <t>政泰广场</t>
  </si>
  <si>
    <t>宋芹勤</t>
  </si>
  <si>
    <t>钟锦尧</t>
  </si>
  <si>
    <t>泰兴华庭</t>
  </si>
  <si>
    <t>陈康保</t>
  </si>
  <si>
    <t>曾杲</t>
  </si>
  <si>
    <t>湛江中南紫云集项目施工总承包工程</t>
  </si>
  <si>
    <t>蒋于恒</t>
  </si>
  <si>
    <t>林国培</t>
  </si>
  <si>
    <t>瑞云城市花园</t>
  </si>
  <si>
    <t>黄信坚</t>
  </si>
  <si>
    <t>段合锋</t>
  </si>
  <si>
    <t>瑞云峰境花园</t>
  </si>
  <si>
    <t>王怀珠</t>
  </si>
  <si>
    <t>胡晓东</t>
  </si>
  <si>
    <t>达智金川花园</t>
  </si>
  <si>
    <t>卢祖攀</t>
  </si>
  <si>
    <t>金地自在城市花园10,11,12号楼及14,15号门楼及（地下室三区）</t>
  </si>
  <si>
    <t>叶乾飞</t>
  </si>
  <si>
    <t>叶飘常</t>
  </si>
  <si>
    <t>金地自在城市花园一期一组团</t>
  </si>
  <si>
    <t>陈金方</t>
  </si>
  <si>
    <t>金泰园</t>
  </si>
  <si>
    <t>文日波</t>
  </si>
  <si>
    <t>广东海洋大学湖光校区第十六期学生公寓项目及广东海洋大学湖光校区文科教学实验综合楼项目</t>
  </si>
  <si>
    <t>郑磊</t>
  </si>
  <si>
    <t>建实名都花园</t>
  </si>
  <si>
    <t>岑周荣</t>
  </si>
  <si>
    <t>建实名都花园幼儿园</t>
  </si>
  <si>
    <t>陈文伟</t>
  </si>
  <si>
    <t>嘉悦花园</t>
  </si>
  <si>
    <t>吴杨慧</t>
  </si>
  <si>
    <t>湛江市人民警察培训学校迁建项目</t>
  </si>
  <si>
    <t>黄凤琴</t>
  </si>
  <si>
    <t>金地自在城市花园一期二组团</t>
  </si>
  <si>
    <t>金川高地园</t>
  </si>
  <si>
    <t>江宇</t>
  </si>
  <si>
    <t>坡头区</t>
  </si>
  <si>
    <r>
      <rPr>
        <sz val="24"/>
        <color theme="1"/>
        <rFont val="方正细黑一_GBK"/>
        <charset val="134"/>
      </rPr>
      <t>万和</t>
    </r>
    <r>
      <rPr>
        <sz val="24"/>
        <color theme="1"/>
        <rFont val="等线"/>
        <charset val="134"/>
      </rPr>
      <t>•</t>
    </r>
    <r>
      <rPr>
        <sz val="24"/>
        <color theme="1"/>
        <rFont val="方正细黑一_GBK"/>
        <charset val="134"/>
      </rPr>
      <t>御澜湾（A、B栋住宅楼，C、D栋公寓楼，地下室，垃圾收集房）</t>
    </r>
  </si>
  <si>
    <t>张淑余</t>
  </si>
  <si>
    <t>何智强</t>
  </si>
  <si>
    <t>华发新城市北花园一期1、2、3、4、6、9幢及地下室</t>
  </si>
  <si>
    <t>张晓辉</t>
  </si>
  <si>
    <t>叶玉彬</t>
  </si>
  <si>
    <t>华发新城市北花园二期1、2、3、4、5、9幢及地下室</t>
  </si>
  <si>
    <t>许长华</t>
  </si>
  <si>
    <t>罗绍玲</t>
  </si>
  <si>
    <t>坡头（海东高新区）供水工程（管网）</t>
  </si>
  <si>
    <t>许明君</t>
  </si>
  <si>
    <t>廖莱</t>
  </si>
  <si>
    <t>建实华都花园</t>
  </si>
  <si>
    <t>苏鹏</t>
  </si>
  <si>
    <t>张依南</t>
  </si>
  <si>
    <t>湛江市原佳彩印包装材料有限公司新型药用防粘衬材项目工程（一期）</t>
  </si>
  <si>
    <t>潘伦金</t>
  </si>
  <si>
    <t>黄义高</t>
  </si>
  <si>
    <t>湛江市坡头区妇幼保健院升级建设（异地搬迁新建）项目EPC总承包工程</t>
  </si>
  <si>
    <t>梁秀凤</t>
  </si>
  <si>
    <t>任满义</t>
  </si>
  <si>
    <t>湛江市第三十一中学（教学楼1至6（6F）、行政综合楼（7F）、教学研究制作楼（6F）、艺术综合楼（3F）、架空车库（1F）、垃圾房和大门）</t>
  </si>
  <si>
    <t>张伟英</t>
  </si>
  <si>
    <t>许奎</t>
  </si>
  <si>
    <t>湛江湾实验室龙王湾研发基地一期工程</t>
  </si>
  <si>
    <t>蔡小康</t>
  </si>
  <si>
    <t>温育希</t>
  </si>
  <si>
    <t>福鸿公寓</t>
  </si>
  <si>
    <t>龙成良</t>
  </si>
  <si>
    <t>高强</t>
  </si>
  <si>
    <t>绿地新里海玥花园32-36、40-41、P-4号楼及地下室</t>
  </si>
  <si>
    <t>秦铭光</t>
  </si>
  <si>
    <t>李建</t>
  </si>
  <si>
    <t>绿地新里海玥花园37号、39号楼</t>
  </si>
  <si>
    <t>黄凯</t>
  </si>
  <si>
    <t>湛江市坡头区军港大道二期工程勘察设计施工总承包（EPC）</t>
  </si>
  <si>
    <t>赵宪良</t>
  </si>
  <si>
    <t>港城壹号广场一期工程</t>
  </si>
  <si>
    <t>湛江市龙湖恩祥原著府小区项目</t>
  </si>
  <si>
    <t>樊小军</t>
  </si>
  <si>
    <t>红星海景花园1—7号楼、17号楼及一期地下室总承包工程</t>
  </si>
  <si>
    <t>栾小亮</t>
  </si>
  <si>
    <t>绿地新里海玥花园3、4、5、10、11、12、13、17号楼</t>
  </si>
  <si>
    <t>市辖区</t>
  </si>
  <si>
    <t>万华花园</t>
  </si>
  <si>
    <t>吴晓航</t>
  </si>
  <si>
    <t>薛明刚</t>
  </si>
  <si>
    <t>万荟花园</t>
  </si>
  <si>
    <t>庞振平</t>
  </si>
  <si>
    <t>张彦辉</t>
  </si>
  <si>
    <t>东新高地花园</t>
  </si>
  <si>
    <t>郑瑞玲</t>
  </si>
  <si>
    <t>李金泉</t>
  </si>
  <si>
    <t>中海金地都市花园</t>
  </si>
  <si>
    <t>汪义善</t>
  </si>
  <si>
    <t>李发全</t>
  </si>
  <si>
    <t>悦璟湾花园1-9号楼、10号楼幼儿园、11号楼垃圾房、13-16号楼配套商业及1-2号楼地下室</t>
  </si>
  <si>
    <t>吴刚</t>
  </si>
  <si>
    <t>符宏庆</t>
  </si>
  <si>
    <t>湛江万达广场7-10号楼及东区地下室</t>
  </si>
  <si>
    <t>柴大勇</t>
  </si>
  <si>
    <t>田进明</t>
  </si>
  <si>
    <t>湛江华侨城欢乐海湾项目1～5号楼、23～24号楼施工总承包工程</t>
  </si>
  <si>
    <t>侯占超</t>
  </si>
  <si>
    <t>魏墉</t>
  </si>
  <si>
    <t>湛江市第二技工学校新校区建设项目</t>
  </si>
  <si>
    <t>林滨</t>
  </si>
  <si>
    <t>丁华健</t>
  </si>
  <si>
    <t>玥珑湾花园一期地块一</t>
  </si>
  <si>
    <t>黄家嘉</t>
  </si>
  <si>
    <t>宋兴民</t>
  </si>
  <si>
    <t>硕基一品花园</t>
  </si>
  <si>
    <t>冯永杰</t>
  </si>
  <si>
    <t>林永平</t>
  </si>
  <si>
    <t>红星天铂广场2-4号楼及地下室</t>
  </si>
  <si>
    <t>李化雨</t>
  </si>
  <si>
    <t>姜国宝</t>
  </si>
  <si>
    <r>
      <rPr>
        <sz val="24"/>
        <color theme="1"/>
        <rFont val="方正细黑一_GBK"/>
        <charset val="134"/>
      </rPr>
      <t>红星天铂广场5-7、14-16号楼</t>
    </r>
    <r>
      <rPr>
        <sz val="24"/>
        <color theme="1"/>
        <rFont val="等线"/>
        <charset val="134"/>
      </rPr>
      <t> </t>
    </r>
    <r>
      <rPr>
        <sz val="24"/>
        <color theme="1"/>
        <rFont val="方正细黑一_GBK"/>
        <charset val="134"/>
      </rPr>
      <t>及二期地下室</t>
    </r>
  </si>
  <si>
    <t>袁野</t>
  </si>
  <si>
    <t>陈良兵</t>
  </si>
  <si>
    <t>银地上悅广场，银地上悅广场(二期)</t>
  </si>
  <si>
    <t>黄丽嘉</t>
  </si>
  <si>
    <t>黄树伟</t>
  </si>
  <si>
    <t>李健强</t>
  </si>
  <si>
    <t>鼎盛时代广场</t>
  </si>
  <si>
    <t>郑日春</t>
  </si>
  <si>
    <t>黄德钦</t>
  </si>
  <si>
    <t>鼎能东盟城商住小区三期4栋、5栋、19栋、4栋至5栋地下室、19栋地下室</t>
  </si>
  <si>
    <t>孔冰涛</t>
  </si>
  <si>
    <t>鼎能东盟城商住小区二期13-20号楼及地下室</t>
  </si>
  <si>
    <t>何添荣</t>
  </si>
  <si>
    <t>君临世纪广场15、16、25号楼、小学及相关地下室工程和13号、15号至19号和23、25号楼装修工程</t>
  </si>
  <si>
    <t>于庆斌</t>
  </si>
  <si>
    <t>湛江锦绣家园项目</t>
  </si>
  <si>
    <t>易亚海</t>
  </si>
  <si>
    <t>红星天铂广场17-27号楼、幼儿园及三、四期地下室</t>
  </si>
  <si>
    <t>魏少坤</t>
  </si>
  <si>
    <t>金沙湾力华花园</t>
  </si>
  <si>
    <t>遂溪县</t>
  </si>
  <si>
    <t>中金时代广场</t>
  </si>
  <si>
    <t>张士合</t>
  </si>
  <si>
    <t>谭学志</t>
  </si>
  <si>
    <t>广东湛江养老休闲产业基地第一期·枕溪花湾二期A、C、D区</t>
  </si>
  <si>
    <t>徐红</t>
  </si>
  <si>
    <t>云志明</t>
  </si>
  <si>
    <t>敏捷珺悦府</t>
  </si>
  <si>
    <t>冼俊杰</t>
  </si>
  <si>
    <t>薛战峰</t>
  </si>
  <si>
    <t>春景嘉园</t>
  </si>
  <si>
    <t>王巨澜</t>
  </si>
  <si>
    <t>赵学杰</t>
  </si>
  <si>
    <t>汇成凯悦华府（二期）</t>
  </si>
  <si>
    <t>李永强</t>
  </si>
  <si>
    <t>马燕春</t>
  </si>
  <si>
    <t>袁宇</t>
  </si>
  <si>
    <t>熙府</t>
  </si>
  <si>
    <t>郑志清</t>
  </si>
  <si>
    <t>刘中华</t>
  </si>
  <si>
    <t>碧桂园城市之光花园（二期）</t>
  </si>
  <si>
    <t>何志龙</t>
  </si>
  <si>
    <t>周红兵</t>
  </si>
  <si>
    <t>科恒花园（II期）</t>
  </si>
  <si>
    <t>赵森林</t>
  </si>
  <si>
    <t>李勋勋</t>
  </si>
  <si>
    <t>遂溪县公共卫生医院建设项目施工</t>
  </si>
  <si>
    <t>李冠明</t>
  </si>
  <si>
    <t>谢文君</t>
  </si>
  <si>
    <t>遂溪县地方储备粮油中心库建设项目EPC总承包</t>
  </si>
  <si>
    <t>王海</t>
  </si>
  <si>
    <t>遂溪县文化中心建设工程（一期）</t>
  </si>
  <si>
    <t>毛林鹤</t>
  </si>
  <si>
    <t>陈磐</t>
  </si>
  <si>
    <t>遂溪县工业园区企业服务中心</t>
  </si>
  <si>
    <t>阮湛</t>
  </si>
  <si>
    <t>天地壹号遂溪产业项目（一期 ）</t>
  </si>
  <si>
    <t>张新安</t>
  </si>
  <si>
    <t>泰和华府</t>
  </si>
  <si>
    <t>贾艳丽</t>
  </si>
  <si>
    <t>滨江华府（Ⅲ期）12#、13#、S6#、14#、15#、S7a#、16#、S7b#、17#、S8#、18#、垃圾房</t>
  </si>
  <si>
    <t>肖德桂</t>
  </si>
  <si>
    <t>吴川市</t>
  </si>
  <si>
    <t>华和南国银苑</t>
  </si>
  <si>
    <t>陈球</t>
  </si>
  <si>
    <t>吴川市人民医院迁建PPP项目</t>
  </si>
  <si>
    <t>黄历</t>
  </si>
  <si>
    <t>黄剑雄</t>
  </si>
  <si>
    <t>吴川市体育馆工程项目设计采购施工（EPC）总承包</t>
  </si>
  <si>
    <t>张潮森</t>
  </si>
  <si>
    <t>李礼华</t>
  </si>
  <si>
    <t>吴川市妇幼保健院整体搬迁建设PPP项目</t>
  </si>
  <si>
    <t>徐坤</t>
  </si>
  <si>
    <t>谢从军</t>
  </si>
  <si>
    <t>吴川市悦景轩商住项目</t>
  </si>
  <si>
    <t>梁桃源</t>
  </si>
  <si>
    <t>吴川市益诚大厦</t>
  </si>
  <si>
    <t>黎建枫</t>
  </si>
  <si>
    <t>刘涛</t>
  </si>
  <si>
    <t>吴川市金牛小区（三期）和韵居</t>
  </si>
  <si>
    <t>王家乐</t>
  </si>
  <si>
    <t>张勇</t>
  </si>
  <si>
    <t>吴川市镇村生活污水处理设施捆绑打包PPP项目</t>
  </si>
  <si>
    <t>袁科峰</t>
  </si>
  <si>
    <t>冯羽丰</t>
  </si>
  <si>
    <t>吴川时代广场</t>
  </si>
  <si>
    <t>梁桂晓</t>
  </si>
  <si>
    <t>谭霖兴</t>
  </si>
  <si>
    <t>吴川远大中心</t>
  </si>
  <si>
    <t>杨上弟</t>
  </si>
  <si>
    <t>吴川锦绣江南花园</t>
  </si>
  <si>
    <t>张海红</t>
  </si>
  <si>
    <t>韦可军</t>
  </si>
  <si>
    <t>壹号公馆</t>
  </si>
  <si>
    <t>李土福</t>
  </si>
  <si>
    <t>徐利民</t>
  </si>
  <si>
    <t>建兴花园</t>
  </si>
  <si>
    <t>李华平</t>
  </si>
  <si>
    <t>肖慧</t>
  </si>
  <si>
    <t>敏捷金玥府一期</t>
  </si>
  <si>
    <t>李鹏</t>
  </si>
  <si>
    <t>碧桂园.岭南盛世花园翰林苑（2~5号楼及地下室）</t>
  </si>
  <si>
    <t>肖钢良</t>
  </si>
  <si>
    <t>蒋志林</t>
  </si>
  <si>
    <t>财富海岸</t>
  </si>
  <si>
    <t>刘明佳</t>
  </si>
  <si>
    <t>赵力</t>
  </si>
  <si>
    <t>金海小区</t>
  </si>
  <si>
    <t>李国盛</t>
  </si>
  <si>
    <t>秦铁仓</t>
  </si>
  <si>
    <t>黄坡碧桂园（1-5号楼，13号楼6-12楼及地下室）</t>
  </si>
  <si>
    <t>周殿河</t>
  </si>
  <si>
    <t>王亚静</t>
  </si>
  <si>
    <t>陈剑斌</t>
  </si>
  <si>
    <t>鼎龙湾海洋王国组团（二期）（24~34栋及地下室）</t>
  </si>
  <si>
    <t>许海</t>
  </si>
  <si>
    <t>吴川市吉兆湾花园</t>
  </si>
  <si>
    <t>吴鳌贞</t>
  </si>
  <si>
    <t>吴川市图书馆文化馆改造项目</t>
  </si>
  <si>
    <t>张家亮</t>
  </si>
  <si>
    <t>霞山区</t>
  </si>
  <si>
    <t>中国移动（广东湛江）数据中心二期工程（维护支撑用房、4号通信机房)</t>
  </si>
  <si>
    <t>韩继文</t>
  </si>
  <si>
    <t>朱季荣</t>
  </si>
  <si>
    <t>博雅苑2、3、4、5号住宅楼/博雅苑1、6、7号住宅楼、商业裙楼及地下室</t>
  </si>
  <si>
    <t>阳瑞</t>
  </si>
  <si>
    <t>原滨花园</t>
  </si>
  <si>
    <t>陈顺生</t>
  </si>
  <si>
    <t>邹幸</t>
  </si>
  <si>
    <t>天禾（华南）农资储备物流基地项目1号冷库</t>
  </si>
  <si>
    <t>张君杰</t>
  </si>
  <si>
    <t>李志豪</t>
  </si>
  <si>
    <t>广东医科大学附属医院门诊楼改扩建装修工程EPC总承包</t>
  </si>
  <si>
    <t>李尚钦</t>
  </si>
  <si>
    <t>石炼俊</t>
  </si>
  <si>
    <t>广东省农垦中心医院门诊综合楼</t>
  </si>
  <si>
    <t>黄河辉</t>
  </si>
  <si>
    <t>黄雄</t>
  </si>
  <si>
    <t>广东金港糖业有限公司108万吨精糖加工搬迁项目</t>
  </si>
  <si>
    <t>郑邓衡</t>
  </si>
  <si>
    <t>李卫民</t>
  </si>
  <si>
    <t>郑梅松</t>
  </si>
  <si>
    <t>郑建成</t>
  </si>
  <si>
    <t>湛江基地项目（中心控制室、库区变配电所、门卫室、装车管理室）</t>
  </si>
  <si>
    <t>徐翠蝶</t>
  </si>
  <si>
    <t>费鸿海</t>
  </si>
  <si>
    <t>瑞华轩</t>
  </si>
  <si>
    <t>钟兴华</t>
  </si>
  <si>
    <t>达智雅境花园</t>
  </si>
  <si>
    <t>罗小莉</t>
  </si>
  <si>
    <t>徐强</t>
  </si>
  <si>
    <t>金地中海锦诚花园一期地下室 7号楼（幼儿园） 1号楼、2号楼、4号楼（垃圾收集容器） （3号楼、5号楼、6号楼）</t>
  </si>
  <si>
    <t>毛秀华</t>
  </si>
  <si>
    <t>金地名京苑1、2、3号楼</t>
  </si>
  <si>
    <t>朱帆</t>
  </si>
  <si>
    <t>森桂楼</t>
  </si>
  <si>
    <t>黄文德</t>
  </si>
  <si>
    <t>玖悦云溪项目一批次</t>
  </si>
  <si>
    <t>荣福银苑项目2号楼</t>
  </si>
  <si>
    <t>丘国源</t>
  </si>
  <si>
    <t>钰海豪庭（二期）9~12、15号楼及地下室1区，16号楼、18号楼幼儿园、 20号楼垃圾转运站</t>
  </si>
  <si>
    <t>陈伟良</t>
  </si>
  <si>
    <t>徐闻县</t>
  </si>
  <si>
    <t>凤凰谷住宅小区（三期）</t>
  </si>
  <si>
    <t>王志和</t>
  </si>
  <si>
    <t>赵尤胜</t>
  </si>
  <si>
    <t>天悦海温泉花园</t>
  </si>
  <si>
    <t>董民</t>
  </si>
  <si>
    <t>邓鹏程</t>
  </si>
  <si>
    <t>山湖海·上城（一期）</t>
  </si>
  <si>
    <t>田广龙</t>
  </si>
  <si>
    <t>孙勇</t>
  </si>
  <si>
    <t>徐城松子园下保障性住房（棚户区改造）建设项目</t>
  </si>
  <si>
    <t>姚丽娟</t>
  </si>
  <si>
    <t>徐闻县城区配水管道新增工程项目</t>
  </si>
  <si>
    <t>刘健</t>
  </si>
  <si>
    <t>邢义强</t>
  </si>
  <si>
    <t>徐闻县梅溪实验学校小学部</t>
  </si>
  <si>
    <t>袁田贵</t>
  </si>
  <si>
    <t>农海城</t>
  </si>
  <si>
    <t>徐闻县雷州环半岛公路南段供水管道工程</t>
  </si>
  <si>
    <t>陈强</t>
  </si>
  <si>
    <t>柯健</t>
  </si>
  <si>
    <t>徐闻生态工业集聚区基础设施建设二期工程（污水处理厂）</t>
  </si>
  <si>
    <t>俎二帅</t>
  </si>
  <si>
    <t>张坤刚</t>
  </si>
  <si>
    <t>新濠国际</t>
  </si>
  <si>
    <t>张礼</t>
  </si>
  <si>
    <t>刘忠</t>
  </si>
  <si>
    <t>旭阳·港航花园项目二期（1#、2#、商业、地下室）</t>
  </si>
  <si>
    <t>何海燕</t>
  </si>
  <si>
    <t>旭阳港航花园项目二期5#楼、7#楼及地下室（5#楼、7#楼）</t>
  </si>
  <si>
    <t>黎明雄</t>
  </si>
  <si>
    <r>
      <rPr>
        <sz val="24"/>
        <color theme="1"/>
        <rFont val="方正细黑一_GBK"/>
        <charset val="134"/>
      </rPr>
      <t>海口城投</t>
    </r>
    <r>
      <rPr>
        <sz val="24"/>
        <color theme="1"/>
        <rFont val="等线"/>
        <charset val="134"/>
      </rPr>
      <t>•</t>
    </r>
    <r>
      <rPr>
        <sz val="24"/>
        <color theme="1"/>
        <rFont val="方正细黑一_GBK"/>
        <charset val="134"/>
      </rPr>
      <t>南岸春语一期（1#、2#、3#、8#、9#、10#、地下室）</t>
    </r>
  </si>
  <si>
    <t>曾辉群</t>
  </si>
  <si>
    <t>陈全丰</t>
  </si>
  <si>
    <t>徐闻碧桂园君悦海一期</t>
  </si>
  <si>
    <t>刘伟强</t>
  </si>
  <si>
    <t>2022年5月份全市在建房屋市政工程项目现场关键岗位管理人员到岗履职情况统计表</t>
  </si>
  <si>
    <t>湛江市第一中医医院搬迁改造项目（主体工程）</t>
  </si>
  <si>
    <t>叶磊</t>
  </si>
  <si>
    <t>陈善淼</t>
  </si>
  <si>
    <t>奋勇高新区</t>
  </si>
  <si>
    <t>南国药业原料药车间及仓库建设项目一期原料药车间一、危险品库一</t>
  </si>
  <si>
    <t>郑军辉</t>
  </si>
  <si>
    <t>张宝莹</t>
  </si>
  <si>
    <t>广东东腾饲料有限公司年产30万吨环保水产配合饲料项目</t>
  </si>
  <si>
    <t>涂俊敏</t>
  </si>
  <si>
    <t>钟凯</t>
  </si>
  <si>
    <t>梁伟</t>
  </si>
  <si>
    <t>欧丹</t>
  </si>
  <si>
    <t>高恒阳</t>
  </si>
  <si>
    <t>新建华达钢制加工项目</t>
  </si>
  <si>
    <t>张惠忠</t>
  </si>
  <si>
    <t>王记恒</t>
  </si>
  <si>
    <t>孙宇</t>
  </si>
  <si>
    <t>吴先寿</t>
  </si>
  <si>
    <t>丰邦玥珑庭</t>
  </si>
  <si>
    <t>杨茂君</t>
  </si>
  <si>
    <t>宾磊</t>
  </si>
  <si>
    <t>二批一期覃斗镇基础设施改造工程</t>
  </si>
  <si>
    <t>傅鸿辉</t>
  </si>
  <si>
    <t>杨敏</t>
  </si>
  <si>
    <r>
      <rPr>
        <sz val="10"/>
        <color theme="1"/>
        <rFont val="方正细黑一_GBK"/>
        <charset val="134"/>
      </rPr>
      <t>雷州世耀</t>
    </r>
    <r>
      <rPr>
        <sz val="10"/>
        <color theme="1"/>
        <rFont val="DejaVu Sans"/>
        <charset val="134"/>
      </rPr>
      <t>•</t>
    </r>
    <r>
      <rPr>
        <sz val="10"/>
        <color theme="1"/>
        <rFont val="方正细黑一_GBK"/>
        <charset val="134"/>
      </rPr>
      <t>中心城一期建设总承包建安工程</t>
    </r>
  </si>
  <si>
    <t>刘华林</t>
  </si>
  <si>
    <t>张武</t>
  </si>
  <si>
    <t>雷州市笫三人民医院迀建项目（EPC）</t>
  </si>
  <si>
    <t>蒋建武</t>
  </si>
  <si>
    <t>刘建生</t>
  </si>
  <si>
    <t>张瑞江</t>
  </si>
  <si>
    <t>林万秋</t>
  </si>
  <si>
    <t>莫爵权</t>
  </si>
  <si>
    <t>张友亮</t>
  </si>
  <si>
    <t>林芝屏</t>
  </si>
  <si>
    <t>赵国亮</t>
  </si>
  <si>
    <t>徐秋丽</t>
  </si>
  <si>
    <t>阳飞宇</t>
  </si>
  <si>
    <t>何运琼</t>
  </si>
  <si>
    <t>0</t>
  </si>
  <si>
    <t>黄友明</t>
  </si>
  <si>
    <t>曹友</t>
  </si>
  <si>
    <t>吴培孟</t>
  </si>
  <si>
    <r>
      <rPr>
        <sz val="10"/>
        <color theme="1"/>
        <rFont val="方正细黑一_GBK"/>
        <charset val="134"/>
      </rPr>
      <t>万和</t>
    </r>
    <r>
      <rPr>
        <sz val="10"/>
        <color theme="1"/>
        <rFont val="DejaVu Sans"/>
        <charset val="134"/>
      </rPr>
      <t>•</t>
    </r>
    <r>
      <rPr>
        <sz val="10"/>
        <color theme="1"/>
        <rFont val="方正细黑一_GBK"/>
        <charset val="134"/>
      </rPr>
      <t>御澜湾（A、B栋住宅楼，C、D栋公寓楼，地下室，垃圾收集房）</t>
    </r>
  </si>
  <si>
    <t>赖增钦</t>
  </si>
  <si>
    <t>廖卫中</t>
  </si>
  <si>
    <t>杨田贵</t>
  </si>
  <si>
    <t>陈清红</t>
  </si>
  <si>
    <t>张策</t>
  </si>
  <si>
    <r>
      <rPr>
        <sz val="10"/>
        <color theme="1"/>
        <rFont val="方正细黑一_GBK"/>
        <charset val="134"/>
      </rPr>
      <t>红星天铂广场5-7、14-16号楼</t>
    </r>
    <r>
      <rPr>
        <sz val="10"/>
        <color theme="1"/>
        <rFont val="DejaVu Sans"/>
        <charset val="134"/>
      </rPr>
      <t> </t>
    </r>
    <r>
      <rPr>
        <sz val="10"/>
        <color theme="1"/>
        <rFont val="方正细黑一_GBK"/>
        <charset val="134"/>
      </rPr>
      <t>及二期地下室</t>
    </r>
  </si>
  <si>
    <t>陈伟丰</t>
  </si>
  <si>
    <t>陈涛</t>
  </si>
  <si>
    <t>周伟</t>
  </si>
  <si>
    <t>程文生</t>
  </si>
  <si>
    <t>何广兴</t>
  </si>
  <si>
    <t>林志森</t>
  </si>
  <si>
    <t>遂溪县人民医院整体搬迁升级建设工程PPP项目1门</t>
  </si>
  <si>
    <t>林海</t>
  </si>
  <si>
    <t>勾俊贺</t>
  </si>
  <si>
    <t>遂溪县人民医院整体搬迁升级建设工程PPP项目2门</t>
  </si>
  <si>
    <t>遂溪山湖海花园项目总承包工程</t>
  </si>
  <si>
    <t>陈茜苇</t>
  </si>
  <si>
    <t>周锡才</t>
  </si>
  <si>
    <t>熊科文</t>
  </si>
  <si>
    <t>李聚成</t>
  </si>
  <si>
    <t>湛江综合保税区基础设施建设项目（二期）EPC总承包项目</t>
  </si>
  <si>
    <t>林新炽</t>
  </si>
  <si>
    <t>刘永兴</t>
  </si>
  <si>
    <t>李义军</t>
  </si>
  <si>
    <t>龚汉文</t>
  </si>
  <si>
    <t>陈瑶</t>
  </si>
  <si>
    <t>钰海豪庭（二期）7、8号楼及地下室2区</t>
  </si>
  <si>
    <t>郑东强</t>
  </si>
  <si>
    <t>谢瑞东</t>
  </si>
  <si>
    <t>苏娜</t>
  </si>
  <si>
    <r>
      <rPr>
        <sz val="10"/>
        <color theme="1"/>
        <rFont val="方正细黑一_GBK"/>
        <charset val="134"/>
      </rPr>
      <t>海口城投</t>
    </r>
    <r>
      <rPr>
        <sz val="10"/>
        <color theme="1"/>
        <rFont val="DejaVu Sans"/>
        <charset val="134"/>
      </rPr>
      <t>•</t>
    </r>
    <r>
      <rPr>
        <sz val="10"/>
        <color theme="1"/>
        <rFont val="方正细黑一_GBK"/>
        <charset val="134"/>
      </rPr>
      <t>南岸春语一期（1#、2#、3#、8#、9#、10#、地下室）</t>
    </r>
  </si>
  <si>
    <t>徐闻碧桂园凯旋城一、二、三、五，六至九号楼及地下车库一、二</t>
  </si>
  <si>
    <t>陈汉毅</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</si>
</sst>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2">
    <font>
      <sz val="11"/>
      <color theme="1"/>
      <name val="等线"/>
      <charset val="134"/>
      <scheme val="minor"/>
    </font>
    <font>
      <sz val="10"/>
      <color theme="1"/>
      <name val="方正细黑一_GBK"/>
      <charset val="134"/>
    </font>
    <font>
      <sz val="12"/>
      <color theme="1"/>
      <name val="等线"/>
      <charset val="134"/>
      <scheme val="minor"/>
    </font>
    <font>
      <sz val="10"/>
      <name val="CESI黑体-GB13000"/>
      <charset val="134"/>
    </font>
    <font>
      <sz val="10"/>
      <name val="方正细黑一_GBK"/>
      <charset val="134"/>
    </font>
    <font>
      <sz val="14"/>
      <color theme="1"/>
      <name val="等线"/>
      <charset val="134"/>
      <scheme val="minor"/>
    </font>
    <font>
      <sz val="16"/>
      <color theme="1"/>
      <name val="等线"/>
      <charset val="134"/>
      <scheme val="minor"/>
    </font>
    <font>
      <sz val="24"/>
      <name val="方正细黑一_GBK"/>
      <charset val="134"/>
    </font>
    <font>
      <sz val="28"/>
      <name val="CESI黑体-GB13000"/>
      <charset val="134"/>
    </font>
    <font>
      <sz val="22"/>
      <name val="CESI黑体-GB13000"/>
      <charset val="134"/>
    </font>
    <font>
      <sz val="24"/>
      <color theme="1"/>
      <name val="方正细黑一_GBK"/>
      <charset val="134"/>
    </font>
    <font>
      <sz val="11"/>
      <color rgb="FF9C0006"/>
      <name val="等线"/>
      <charset val="0"/>
      <scheme val="minor"/>
    </font>
    <font>
      <sz val="11"/>
      <color rgb="FF9C6500"/>
      <name val="等线"/>
      <charset val="0"/>
      <scheme val="minor"/>
    </font>
    <font>
      <sz val="11"/>
      <color theme="0"/>
      <name val="等线"/>
      <charset val="0"/>
      <scheme val="minor"/>
    </font>
    <font>
      <b/>
      <sz val="11"/>
      <color theme="3"/>
      <name val="等线"/>
      <charset val="134"/>
      <scheme val="minor"/>
    </font>
    <font>
      <sz val="11"/>
      <color rgb="FF006100"/>
      <name val="等线"/>
      <charset val="0"/>
      <scheme val="minor"/>
    </font>
    <font>
      <b/>
      <sz val="18"/>
      <color theme="3"/>
      <name val="等线"/>
      <charset val="134"/>
      <scheme val="minor"/>
    </font>
    <font>
      <sz val="11"/>
      <color theme="1"/>
      <name val="等线"/>
      <charset val="0"/>
      <scheme val="minor"/>
    </font>
    <font>
      <b/>
      <sz val="13"/>
      <color theme="3"/>
      <name val="等线"/>
      <charset val="134"/>
      <scheme val="minor"/>
    </font>
    <font>
      <b/>
      <sz val="11"/>
      <color theme="1"/>
      <name val="等线"/>
      <charset val="0"/>
      <scheme val="minor"/>
    </font>
    <font>
      <b/>
      <sz val="11"/>
      <color rgb="FF3F3F3F"/>
      <name val="等线"/>
      <charset val="0"/>
      <scheme val="minor"/>
    </font>
    <font>
      <sz val="11"/>
      <color rgb="FF3F3F76"/>
      <name val="等线"/>
      <charset val="0"/>
      <scheme val="minor"/>
    </font>
    <font>
      <u/>
      <sz val="11"/>
      <color rgb="FF0000FF"/>
      <name val="等线"/>
      <charset val="0"/>
      <scheme val="minor"/>
    </font>
    <font>
      <sz val="11"/>
      <color rgb="FFFF0000"/>
      <name val="等线"/>
      <charset val="0"/>
      <scheme val="minor"/>
    </font>
    <font>
      <i/>
      <sz val="11"/>
      <color rgb="FF7F7F7F"/>
      <name val="等线"/>
      <charset val="0"/>
      <scheme val="minor"/>
    </font>
    <font>
      <b/>
      <sz val="11"/>
      <color rgb="FFFA7D00"/>
      <name val="等线"/>
      <charset val="0"/>
      <scheme val="minor"/>
    </font>
    <font>
      <u/>
      <sz val="11"/>
      <color rgb="FF800080"/>
      <name val="等线"/>
      <charset val="0"/>
      <scheme val="minor"/>
    </font>
    <font>
      <b/>
      <sz val="15"/>
      <color theme="3"/>
      <name val="等线"/>
      <charset val="134"/>
      <scheme val="minor"/>
    </font>
    <font>
      <b/>
      <sz val="11"/>
      <color rgb="FFFFFFFF"/>
      <name val="等线"/>
      <charset val="0"/>
      <scheme val="minor"/>
    </font>
    <font>
      <sz val="11"/>
      <color rgb="FFFA7D00"/>
      <name val="等线"/>
      <charset val="0"/>
      <scheme val="minor"/>
    </font>
    <font>
      <sz val="10"/>
      <color theme="1"/>
      <name val="DejaVu Sans"/>
      <charset val="134"/>
    </font>
    <font>
      <sz val="24"/>
      <color theme="1"/>
      <name val="等线"/>
      <charset val="134"/>
    </font>
  </fonts>
  <fills count="34">
    <fill>
      <patternFill patternType="none"/>
    </fill>
    <fill>
      <patternFill patternType="gray125"/>
    </fill>
    <fill>
      <patternFill patternType="solid">
        <fgColor rgb="FFFF0000"/>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9"/>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17" fillId="20"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7" fillId="12"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14" fillId="0" borderId="4"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9"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10"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7" fillId="28"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27" fillId="0" borderId="3"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7"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7" fillId="27" borderId="0" applyNumberFormat="false" applyBorder="false" applyAlignment="false" applyProtection="false">
      <alignment vertical="center"/>
    </xf>
    <xf numFmtId="0" fontId="25" fillId="17" borderId="7"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29"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21" fillId="19" borderId="7" applyNumberFormat="false" applyAlignment="false" applyProtection="false">
      <alignment vertical="center"/>
    </xf>
    <xf numFmtId="0" fontId="20" fillId="17" borderId="6" applyNumberFormat="false" applyAlignment="false" applyProtection="false">
      <alignment vertical="center"/>
    </xf>
    <xf numFmtId="0" fontId="28" fillId="31" borderId="8" applyNumberFormat="false" applyAlignment="false" applyProtection="false">
      <alignment vertical="center"/>
    </xf>
    <xf numFmtId="0" fontId="29" fillId="0" borderId="9" applyNumberFormat="false" applyFill="false" applyAlignment="false" applyProtection="false">
      <alignment vertical="center"/>
    </xf>
    <xf numFmtId="0" fontId="13" fillId="32" borderId="0" applyNumberFormat="false" applyBorder="false" applyAlignment="false" applyProtection="false">
      <alignment vertical="center"/>
    </xf>
    <xf numFmtId="0" fontId="13" fillId="33" borderId="0" applyNumberFormat="false" applyBorder="false" applyAlignment="false" applyProtection="false">
      <alignment vertical="center"/>
    </xf>
    <xf numFmtId="0" fontId="0" fillId="9" borderId="2"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5" fillId="6"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3"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7" fillId="15"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7" fillId="21"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3" fillId="7" borderId="0" applyNumberFormat="false" applyBorder="false" applyAlignment="false" applyProtection="false">
      <alignment vertical="center"/>
    </xf>
  </cellStyleXfs>
  <cellXfs count="35">
    <xf numFmtId="0" fontId="0" fillId="0" borderId="0" xfId="0"/>
    <xf numFmtId="0" fontId="1" fillId="0" borderId="0" xfId="0" applyFont="true" applyAlignment="true">
      <alignment horizontal="center" vertical="center"/>
    </xf>
    <xf numFmtId="0" fontId="2" fillId="0" borderId="0" xfId="0" applyFont="true" applyAlignment="true">
      <alignment horizontal="center" vertical="center"/>
    </xf>
    <xf numFmtId="49" fontId="3" fillId="0" borderId="1" xfId="0" applyNumberFormat="true" applyFont="true" applyFill="true" applyBorder="true" applyAlignment="true">
      <alignment horizontal="center" vertical="center"/>
    </xf>
    <xf numFmtId="49" fontId="3" fillId="0" borderId="1" xfId="0" applyNumberFormat="true" applyFont="true" applyFill="true" applyBorder="true" applyAlignment="true">
      <alignment horizontal="center" vertical="center" wrapText="true"/>
    </xf>
    <xf numFmtId="49" fontId="1" fillId="0" borderId="1" xfId="0" applyNumberFormat="true" applyFont="true" applyBorder="true" applyAlignment="true">
      <alignment horizontal="center" vertical="center" wrapText="true"/>
    </xf>
    <xf numFmtId="0" fontId="1" fillId="0" borderId="1" xfId="0" applyNumberFormat="true" applyFont="true" applyBorder="true" applyAlignment="true">
      <alignment horizontal="center" vertical="center" wrapText="true"/>
    </xf>
    <xf numFmtId="0" fontId="1" fillId="0" borderId="1" xfId="0" applyFont="true" applyBorder="true" applyAlignment="true">
      <alignment horizontal="center" vertical="center"/>
    </xf>
    <xf numFmtId="49" fontId="1" fillId="0" borderId="1" xfId="0" applyNumberFormat="true" applyFont="true" applyFill="true" applyBorder="true" applyAlignment="true">
      <alignment horizontal="center" vertical="center" wrapText="true"/>
    </xf>
    <xf numFmtId="9" fontId="1" fillId="2" borderId="1" xfId="11" applyFont="true" applyFill="true" applyBorder="true" applyAlignment="true">
      <alignment horizontal="center" vertical="center"/>
    </xf>
    <xf numFmtId="9" fontId="1" fillId="0" borderId="1" xfId="11" applyFont="true" applyBorder="true" applyAlignment="true">
      <alignment horizontal="center" vertical="center"/>
    </xf>
    <xf numFmtId="9" fontId="1" fillId="0" borderId="1" xfId="11" applyFont="true" applyFill="true" applyBorder="true" applyAlignment="true">
      <alignment horizontal="center" vertical="center"/>
    </xf>
    <xf numFmtId="49" fontId="4" fillId="0" borderId="1" xfId="0" applyNumberFormat="true" applyFont="true" applyBorder="true" applyAlignment="true">
      <alignment horizontal="center" vertical="center" wrapText="true"/>
    </xf>
    <xf numFmtId="0" fontId="1" fillId="0" borderId="1" xfId="0" applyFont="true" applyFill="true" applyBorder="true" applyAlignment="true">
      <alignment horizontal="center" vertical="center"/>
    </xf>
    <xf numFmtId="0" fontId="5" fillId="0" borderId="0" xfId="0" applyFont="true"/>
    <xf numFmtId="0" fontId="6" fillId="0" borderId="0" xfId="0" applyFont="true"/>
    <xf numFmtId="0" fontId="7" fillId="0" borderId="0" xfId="0" applyFont="true" applyFill="true" applyBorder="true" applyAlignment="true">
      <alignment horizontal="center" vertical="center"/>
    </xf>
    <xf numFmtId="0" fontId="7" fillId="0" borderId="0" xfId="0" applyFont="true" applyFill="true" applyBorder="true" applyAlignment="true">
      <alignment horizontal="center" vertical="center" wrapText="true"/>
    </xf>
    <xf numFmtId="0" fontId="8" fillId="0" borderId="0" xfId="0" applyFont="true" applyFill="true" applyAlignment="true">
      <alignment horizontal="center" vertical="center"/>
    </xf>
    <xf numFmtId="49" fontId="9" fillId="0" borderId="1" xfId="0" applyNumberFormat="true" applyFont="true" applyFill="true" applyBorder="true" applyAlignment="true">
      <alignment horizontal="center" vertical="center"/>
    </xf>
    <xf numFmtId="49" fontId="9" fillId="0"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xf>
    <xf numFmtId="49" fontId="7"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xf>
    <xf numFmtId="0" fontId="7" fillId="0" borderId="1" xfId="0" applyFont="true" applyFill="true" applyBorder="true" applyAlignment="true">
      <alignment horizontal="center" vertical="center"/>
    </xf>
    <xf numFmtId="9" fontId="7" fillId="0" borderId="1" xfId="11" applyFont="true" applyFill="true" applyBorder="true" applyAlignment="true">
      <alignment horizontal="center" vertical="center"/>
    </xf>
    <xf numFmtId="9" fontId="7" fillId="2" borderId="1" xfId="11" applyFont="true" applyFill="true" applyBorder="true" applyAlignment="true">
      <alignment horizontal="center" vertical="center"/>
    </xf>
    <xf numFmtId="9" fontId="7" fillId="0" borderId="1" xfId="11" applyNumberFormat="true" applyFont="true" applyFill="true" applyBorder="true" applyAlignment="true">
      <alignment horizontal="center" vertical="center"/>
    </xf>
    <xf numFmtId="49" fontId="0" fillId="0" borderId="0" xfId="0" applyNumberFormat="true" applyAlignment="true">
      <alignment horizontal="center" vertical="center"/>
    </xf>
    <xf numFmtId="0" fontId="0" fillId="0" borderId="0" xfId="0" applyAlignment="true">
      <alignment horizontal="center" vertical="center"/>
    </xf>
    <xf numFmtId="49" fontId="10" fillId="0" borderId="1" xfId="0" applyNumberFormat="true" applyFont="true" applyBorder="true" applyAlignment="true">
      <alignment horizontal="center" vertical="center"/>
    </xf>
    <xf numFmtId="49" fontId="10" fillId="0" borderId="1" xfId="0" applyNumberFormat="true" applyFont="true" applyBorder="true" applyAlignment="true">
      <alignment horizontal="center" vertical="center" wrapText="true"/>
    </xf>
    <xf numFmtId="0" fontId="10" fillId="0" borderId="1" xfId="0" applyNumberFormat="true" applyFont="true" applyBorder="true" applyAlignment="true">
      <alignment horizontal="center" vertical="center"/>
    </xf>
    <xf numFmtId="0" fontId="10" fillId="0" borderId="1" xfId="0" applyFont="true" applyFill="true" applyBorder="true" applyAlignment="true">
      <alignment horizontal="center" vertical="center"/>
    </xf>
    <xf numFmtId="49" fontId="10" fillId="0" borderId="1"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3"/>
  <sheetViews>
    <sheetView zoomScale="40" zoomScaleNormal="40" workbookViewId="0">
      <selection activeCell="A1" sqref="A1:H1"/>
    </sheetView>
  </sheetViews>
  <sheetFormatPr defaultColWidth="9" defaultRowHeight="55" customHeight="true"/>
  <cols>
    <col min="1" max="1" width="23.125" style="16" customWidth="true"/>
    <col min="2" max="2" width="47.8083333333333" style="16" customWidth="true"/>
    <col min="3" max="3" width="30.625" style="17" customWidth="true"/>
    <col min="4" max="8" width="30.625" style="16" customWidth="true"/>
  </cols>
  <sheetData>
    <row r="1" ht="69" customHeight="true" spans="1:8">
      <c r="A1" s="18" t="s">
        <v>0</v>
      </c>
      <c r="B1" s="18"/>
      <c r="C1" s="18"/>
      <c r="D1" s="18"/>
      <c r="E1" s="18"/>
      <c r="F1" s="18"/>
      <c r="G1" s="18"/>
      <c r="H1" s="18"/>
    </row>
    <row r="2" ht="90" customHeight="true" spans="1:13">
      <c r="A2" s="19" t="s">
        <v>1</v>
      </c>
      <c r="B2" s="20" t="s">
        <v>2</v>
      </c>
      <c r="C2" s="20" t="s">
        <v>3</v>
      </c>
      <c r="D2" s="20" t="s">
        <v>4</v>
      </c>
      <c r="E2" s="20" t="s">
        <v>5</v>
      </c>
      <c r="F2" s="20" t="s">
        <v>6</v>
      </c>
      <c r="G2" s="20" t="s">
        <v>7</v>
      </c>
      <c r="H2" s="20" t="s">
        <v>8</v>
      </c>
      <c r="I2" s="28"/>
      <c r="J2" s="29"/>
      <c r="K2" s="29"/>
      <c r="L2" s="29"/>
      <c r="M2" s="29"/>
    </row>
    <row r="3" ht="90" customHeight="true" spans="1:8">
      <c r="A3" s="21" t="s">
        <v>9</v>
      </c>
      <c r="B3" s="22" t="s">
        <v>10</v>
      </c>
      <c r="C3" s="21" t="s">
        <v>11</v>
      </c>
      <c r="D3" s="23">
        <v>25</v>
      </c>
      <c r="E3" s="25">
        <f t="shared" ref="E3:E16" si="0">D3/30</f>
        <v>0.833333333333333</v>
      </c>
      <c r="F3" s="21" t="s">
        <v>12</v>
      </c>
      <c r="G3" s="23">
        <v>19</v>
      </c>
      <c r="H3" s="25">
        <f t="shared" ref="H3:H16" si="1">G3/30</f>
        <v>0.633333333333333</v>
      </c>
    </row>
    <row r="4" ht="90" customHeight="true" spans="1:8">
      <c r="A4" s="21"/>
      <c r="B4" s="22" t="s">
        <v>13</v>
      </c>
      <c r="C4" s="21" t="s">
        <v>14</v>
      </c>
      <c r="D4" s="23">
        <v>21</v>
      </c>
      <c r="E4" s="26">
        <f t="shared" si="0"/>
        <v>0.7</v>
      </c>
      <c r="F4" s="21" t="s">
        <v>15</v>
      </c>
      <c r="G4" s="23">
        <v>22</v>
      </c>
      <c r="H4" s="25">
        <f t="shared" si="1"/>
        <v>0.733333333333333</v>
      </c>
    </row>
    <row r="5" ht="90" customHeight="true" spans="1:8">
      <c r="A5" s="21"/>
      <c r="B5" s="22" t="s">
        <v>16</v>
      </c>
      <c r="C5" s="21" t="s">
        <v>17</v>
      </c>
      <c r="D5" s="23">
        <v>4</v>
      </c>
      <c r="E5" s="26">
        <f t="shared" si="0"/>
        <v>0.133333333333333</v>
      </c>
      <c r="F5" s="21" t="s">
        <v>18</v>
      </c>
      <c r="G5" s="23">
        <v>6</v>
      </c>
      <c r="H5" s="26">
        <f t="shared" si="1"/>
        <v>0.2</v>
      </c>
    </row>
    <row r="6" ht="90" customHeight="true" spans="1:8">
      <c r="A6" s="21"/>
      <c r="B6" s="22" t="s">
        <v>19</v>
      </c>
      <c r="C6" s="21" t="s">
        <v>20</v>
      </c>
      <c r="D6" s="23">
        <v>30</v>
      </c>
      <c r="E6" s="25">
        <f t="shared" si="0"/>
        <v>1</v>
      </c>
      <c r="F6" s="21" t="s">
        <v>21</v>
      </c>
      <c r="G6" s="23">
        <v>22</v>
      </c>
      <c r="H6" s="25">
        <f t="shared" si="1"/>
        <v>0.733333333333333</v>
      </c>
    </row>
    <row r="7" ht="90" customHeight="true" spans="1:8">
      <c r="A7" s="21"/>
      <c r="B7" s="22" t="s">
        <v>22</v>
      </c>
      <c r="C7" s="21" t="s">
        <v>23</v>
      </c>
      <c r="D7" s="23">
        <v>4</v>
      </c>
      <c r="E7" s="26">
        <f t="shared" si="0"/>
        <v>0.133333333333333</v>
      </c>
      <c r="F7" s="21" t="s">
        <v>24</v>
      </c>
      <c r="G7" s="23">
        <v>8</v>
      </c>
      <c r="H7" s="26">
        <f t="shared" si="1"/>
        <v>0.266666666666667</v>
      </c>
    </row>
    <row r="8" ht="90" customHeight="true" spans="1:8">
      <c r="A8" s="21"/>
      <c r="B8" s="22" t="s">
        <v>25</v>
      </c>
      <c r="C8" s="21" t="s">
        <v>26</v>
      </c>
      <c r="D8" s="23">
        <v>17</v>
      </c>
      <c r="E8" s="26">
        <f t="shared" si="0"/>
        <v>0.566666666666667</v>
      </c>
      <c r="F8" s="21" t="s">
        <v>27</v>
      </c>
      <c r="G8" s="23">
        <v>14</v>
      </c>
      <c r="H8" s="26">
        <f t="shared" si="1"/>
        <v>0.466666666666667</v>
      </c>
    </row>
    <row r="9" ht="90" customHeight="true" spans="1:8">
      <c r="A9" s="21"/>
      <c r="B9" s="22" t="s">
        <v>28</v>
      </c>
      <c r="C9" s="21" t="s">
        <v>29</v>
      </c>
      <c r="D9" s="23">
        <v>10</v>
      </c>
      <c r="E9" s="26">
        <f t="shared" si="0"/>
        <v>0.333333333333333</v>
      </c>
      <c r="F9" s="24" t="s">
        <v>30</v>
      </c>
      <c r="G9" s="24">
        <v>0</v>
      </c>
      <c r="H9" s="25">
        <f t="shared" si="1"/>
        <v>0</v>
      </c>
    </row>
    <row r="10" ht="90" customHeight="true" spans="1:8">
      <c r="A10" s="21" t="s">
        <v>31</v>
      </c>
      <c r="B10" s="22" t="s">
        <v>32</v>
      </c>
      <c r="C10" s="21" t="s">
        <v>33</v>
      </c>
      <c r="D10" s="23">
        <v>24</v>
      </c>
      <c r="E10" s="25">
        <f t="shared" si="0"/>
        <v>0.8</v>
      </c>
      <c r="F10" s="21" t="s">
        <v>34</v>
      </c>
      <c r="G10" s="23">
        <v>14</v>
      </c>
      <c r="H10" s="26">
        <f t="shared" si="1"/>
        <v>0.466666666666667</v>
      </c>
    </row>
    <row r="11" ht="90" customHeight="true" spans="1:8">
      <c r="A11" s="21"/>
      <c r="B11" s="22" t="s">
        <v>35</v>
      </c>
      <c r="C11" s="21" t="s">
        <v>36</v>
      </c>
      <c r="D11" s="23">
        <v>29</v>
      </c>
      <c r="E11" s="25">
        <f t="shared" si="0"/>
        <v>0.966666666666667</v>
      </c>
      <c r="F11" s="21" t="s">
        <v>37</v>
      </c>
      <c r="G11" s="23">
        <v>17</v>
      </c>
      <c r="H11" s="26">
        <f t="shared" si="1"/>
        <v>0.566666666666667</v>
      </c>
    </row>
    <row r="12" ht="90" customHeight="true" spans="1:8">
      <c r="A12" s="21"/>
      <c r="B12" s="22" t="s">
        <v>38</v>
      </c>
      <c r="C12" s="21" t="s">
        <v>39</v>
      </c>
      <c r="D12" s="23">
        <v>16</v>
      </c>
      <c r="E12" s="26">
        <f t="shared" si="0"/>
        <v>0.533333333333333</v>
      </c>
      <c r="F12" s="21" t="s">
        <v>23</v>
      </c>
      <c r="G12" s="23">
        <v>2</v>
      </c>
      <c r="H12" s="26">
        <f t="shared" si="1"/>
        <v>0.0666666666666667</v>
      </c>
    </row>
    <row r="13" ht="90" customHeight="true" spans="1:8">
      <c r="A13" s="21"/>
      <c r="B13" s="22" t="s">
        <v>40</v>
      </c>
      <c r="C13" s="21" t="s">
        <v>41</v>
      </c>
      <c r="D13" s="23">
        <v>29</v>
      </c>
      <c r="E13" s="25">
        <f t="shared" si="0"/>
        <v>0.966666666666667</v>
      </c>
      <c r="F13" s="21" t="s">
        <v>42</v>
      </c>
      <c r="G13" s="23">
        <v>16</v>
      </c>
      <c r="H13" s="26">
        <f t="shared" si="1"/>
        <v>0.533333333333333</v>
      </c>
    </row>
    <row r="14" ht="90" customHeight="true" spans="1:8">
      <c r="A14" s="21"/>
      <c r="B14" s="22" t="s">
        <v>43</v>
      </c>
      <c r="C14" s="21" t="s">
        <v>44</v>
      </c>
      <c r="D14" s="23">
        <v>23</v>
      </c>
      <c r="E14" s="26">
        <f t="shared" si="0"/>
        <v>0.766666666666667</v>
      </c>
      <c r="F14" s="21" t="s">
        <v>45</v>
      </c>
      <c r="G14" s="23">
        <v>13</v>
      </c>
      <c r="H14" s="26">
        <f t="shared" si="1"/>
        <v>0.433333333333333</v>
      </c>
    </row>
    <row r="15" ht="90" customHeight="true" spans="1:8">
      <c r="A15" s="21"/>
      <c r="B15" s="22" t="s">
        <v>46</v>
      </c>
      <c r="C15" s="21" t="s">
        <v>47</v>
      </c>
      <c r="D15" s="23">
        <v>24</v>
      </c>
      <c r="E15" s="25">
        <f t="shared" si="0"/>
        <v>0.8</v>
      </c>
      <c r="F15" s="21" t="s">
        <v>48</v>
      </c>
      <c r="G15" s="23">
        <v>24</v>
      </c>
      <c r="H15" s="25">
        <f t="shared" si="1"/>
        <v>0.8</v>
      </c>
    </row>
    <row r="16" ht="90" customHeight="true" spans="1:8">
      <c r="A16" s="21"/>
      <c r="B16" s="22" t="s">
        <v>49</v>
      </c>
      <c r="C16" s="21" t="s">
        <v>50</v>
      </c>
      <c r="D16" s="23">
        <v>25</v>
      </c>
      <c r="E16" s="25">
        <f t="shared" si="0"/>
        <v>0.833333333333333</v>
      </c>
      <c r="F16" s="21" t="s">
        <v>51</v>
      </c>
      <c r="G16" s="23">
        <v>10</v>
      </c>
      <c r="H16" s="26">
        <f t="shared" si="1"/>
        <v>0.333333333333333</v>
      </c>
    </row>
    <row r="17" ht="90" customHeight="true" spans="1:8">
      <c r="A17" s="21"/>
      <c r="B17" s="22" t="s">
        <v>52</v>
      </c>
      <c r="C17" s="21" t="s">
        <v>53</v>
      </c>
      <c r="D17" s="23">
        <v>10</v>
      </c>
      <c r="E17" s="26">
        <f t="shared" ref="E17:E36" si="2">D17/30</f>
        <v>0.333333333333333</v>
      </c>
      <c r="F17" s="21" t="s">
        <v>54</v>
      </c>
      <c r="G17" s="23">
        <v>13</v>
      </c>
      <c r="H17" s="26">
        <f t="shared" ref="H17:H35" si="3">G17/30</f>
        <v>0.433333333333333</v>
      </c>
    </row>
    <row r="18" ht="90" customHeight="true" spans="1:8">
      <c r="A18" s="21"/>
      <c r="B18" s="22" t="s">
        <v>55</v>
      </c>
      <c r="C18" s="21" t="s">
        <v>56</v>
      </c>
      <c r="D18" s="23">
        <v>4</v>
      </c>
      <c r="E18" s="26">
        <f t="shared" si="2"/>
        <v>0.133333333333333</v>
      </c>
      <c r="F18" s="21" t="s">
        <v>57</v>
      </c>
      <c r="G18" s="23">
        <v>4</v>
      </c>
      <c r="H18" s="26">
        <f t="shared" si="3"/>
        <v>0.133333333333333</v>
      </c>
    </row>
    <row r="19" ht="90" customHeight="true" spans="1:8">
      <c r="A19" s="21"/>
      <c r="B19" s="22" t="s">
        <v>58</v>
      </c>
      <c r="C19" s="21" t="s">
        <v>59</v>
      </c>
      <c r="D19" s="23">
        <v>23</v>
      </c>
      <c r="E19" s="26">
        <f t="shared" si="2"/>
        <v>0.766666666666667</v>
      </c>
      <c r="F19" s="21" t="s">
        <v>60</v>
      </c>
      <c r="G19" s="23">
        <v>21</v>
      </c>
      <c r="H19" s="25">
        <f t="shared" si="3"/>
        <v>0.7</v>
      </c>
    </row>
    <row r="20" ht="90" customHeight="true" spans="1:8">
      <c r="A20" s="21"/>
      <c r="B20" s="22" t="s">
        <v>61</v>
      </c>
      <c r="C20" s="21" t="s">
        <v>62</v>
      </c>
      <c r="D20" s="23">
        <v>7</v>
      </c>
      <c r="E20" s="26">
        <f t="shared" si="2"/>
        <v>0.233333333333333</v>
      </c>
      <c r="F20" s="21" t="s">
        <v>63</v>
      </c>
      <c r="G20" s="23">
        <v>9</v>
      </c>
      <c r="H20" s="26">
        <f t="shared" si="3"/>
        <v>0.3</v>
      </c>
    </row>
    <row r="21" ht="90" customHeight="true" spans="1:8">
      <c r="A21" s="21"/>
      <c r="B21" s="22" t="s">
        <v>64</v>
      </c>
      <c r="C21" s="21" t="s">
        <v>65</v>
      </c>
      <c r="D21" s="23">
        <v>19</v>
      </c>
      <c r="E21" s="26">
        <f t="shared" si="2"/>
        <v>0.633333333333333</v>
      </c>
      <c r="F21" s="21" t="s">
        <v>66</v>
      </c>
      <c r="G21" s="23">
        <v>12</v>
      </c>
      <c r="H21" s="26">
        <f t="shared" si="3"/>
        <v>0.4</v>
      </c>
    </row>
    <row r="22" ht="90" customHeight="true" spans="1:8">
      <c r="A22" s="21"/>
      <c r="B22" s="22" t="s">
        <v>67</v>
      </c>
      <c r="C22" s="21" t="s">
        <v>68</v>
      </c>
      <c r="D22" s="23">
        <v>21</v>
      </c>
      <c r="E22" s="26">
        <f t="shared" si="2"/>
        <v>0.7</v>
      </c>
      <c r="F22" s="21" t="s">
        <v>69</v>
      </c>
      <c r="G22" s="23">
        <v>13</v>
      </c>
      <c r="H22" s="26">
        <f t="shared" si="3"/>
        <v>0.433333333333333</v>
      </c>
    </row>
    <row r="23" ht="90" customHeight="true" spans="1:8">
      <c r="A23" s="21"/>
      <c r="B23" s="22" t="s">
        <v>70</v>
      </c>
      <c r="C23" s="21" t="s">
        <v>71</v>
      </c>
      <c r="D23" s="23">
        <v>23</v>
      </c>
      <c r="E23" s="26">
        <f t="shared" si="2"/>
        <v>0.766666666666667</v>
      </c>
      <c r="F23" s="21" t="s">
        <v>37</v>
      </c>
      <c r="G23" s="23">
        <v>16</v>
      </c>
      <c r="H23" s="26">
        <f t="shared" si="3"/>
        <v>0.533333333333333</v>
      </c>
    </row>
    <row r="24" ht="90" customHeight="true" spans="1:8">
      <c r="A24" s="21"/>
      <c r="B24" s="22" t="s">
        <v>72</v>
      </c>
      <c r="C24" s="21" t="s">
        <v>73</v>
      </c>
      <c r="D24" s="23">
        <v>29</v>
      </c>
      <c r="E24" s="25">
        <f t="shared" si="2"/>
        <v>0.966666666666667</v>
      </c>
      <c r="F24" s="21" t="s">
        <v>74</v>
      </c>
      <c r="G24" s="23">
        <v>29</v>
      </c>
      <c r="H24" s="25">
        <f t="shared" si="3"/>
        <v>0.966666666666667</v>
      </c>
    </row>
    <row r="25" ht="90" customHeight="true" spans="1:8">
      <c r="A25" s="21"/>
      <c r="B25" s="22" t="s">
        <v>72</v>
      </c>
      <c r="C25" s="21" t="s">
        <v>75</v>
      </c>
      <c r="D25" s="23">
        <v>29</v>
      </c>
      <c r="E25" s="25">
        <f t="shared" si="2"/>
        <v>0.966666666666667</v>
      </c>
      <c r="F25" s="21" t="s">
        <v>76</v>
      </c>
      <c r="G25" s="23">
        <v>29</v>
      </c>
      <c r="H25" s="25">
        <f t="shared" si="3"/>
        <v>0.966666666666667</v>
      </c>
    </row>
    <row r="26" ht="90" customHeight="true" spans="1:8">
      <c r="A26" s="21"/>
      <c r="B26" s="22" t="s">
        <v>77</v>
      </c>
      <c r="C26" s="21" t="s">
        <v>73</v>
      </c>
      <c r="D26" s="23">
        <v>26</v>
      </c>
      <c r="E26" s="25">
        <f t="shared" si="2"/>
        <v>0.866666666666667</v>
      </c>
      <c r="F26" s="21" t="s">
        <v>78</v>
      </c>
      <c r="G26" s="23">
        <v>12</v>
      </c>
      <c r="H26" s="26">
        <f t="shared" si="3"/>
        <v>0.4</v>
      </c>
    </row>
    <row r="27" ht="90" customHeight="true" spans="1:8">
      <c r="A27" s="21"/>
      <c r="B27" s="22" t="s">
        <v>79</v>
      </c>
      <c r="C27" s="21" t="s">
        <v>80</v>
      </c>
      <c r="D27" s="23">
        <v>30</v>
      </c>
      <c r="E27" s="25">
        <f t="shared" si="2"/>
        <v>1</v>
      </c>
      <c r="F27" s="21" t="s">
        <v>78</v>
      </c>
      <c r="G27" s="23">
        <v>5</v>
      </c>
      <c r="H27" s="26">
        <f t="shared" si="3"/>
        <v>0.166666666666667</v>
      </c>
    </row>
    <row r="28" ht="90" customHeight="true" spans="1:8">
      <c r="A28" s="21"/>
      <c r="B28" s="22" t="s">
        <v>81</v>
      </c>
      <c r="C28" s="21" t="s">
        <v>82</v>
      </c>
      <c r="D28" s="23">
        <v>24</v>
      </c>
      <c r="E28" s="25">
        <f t="shared" si="2"/>
        <v>0.8</v>
      </c>
      <c r="F28" s="21" t="s">
        <v>83</v>
      </c>
      <c r="G28" s="23">
        <v>13</v>
      </c>
      <c r="H28" s="26">
        <f t="shared" si="3"/>
        <v>0.433333333333333</v>
      </c>
    </row>
    <row r="29" ht="90" customHeight="true" spans="1:8">
      <c r="A29" s="21"/>
      <c r="B29" s="22" t="s">
        <v>84</v>
      </c>
      <c r="C29" s="21" t="s">
        <v>85</v>
      </c>
      <c r="D29" s="23">
        <v>29</v>
      </c>
      <c r="E29" s="25">
        <f t="shared" si="2"/>
        <v>0.966666666666667</v>
      </c>
      <c r="F29" s="21" t="s">
        <v>86</v>
      </c>
      <c r="G29" s="23">
        <v>16</v>
      </c>
      <c r="H29" s="26">
        <f t="shared" si="3"/>
        <v>0.533333333333333</v>
      </c>
    </row>
    <row r="30" ht="90" customHeight="true" spans="1:8">
      <c r="A30" s="21"/>
      <c r="B30" s="22" t="s">
        <v>87</v>
      </c>
      <c r="C30" s="21" t="s">
        <v>88</v>
      </c>
      <c r="D30" s="23">
        <v>14</v>
      </c>
      <c r="E30" s="26">
        <f t="shared" si="2"/>
        <v>0.466666666666667</v>
      </c>
      <c r="F30" s="21" t="s">
        <v>89</v>
      </c>
      <c r="G30" s="23">
        <v>22</v>
      </c>
      <c r="H30" s="25">
        <f t="shared" si="3"/>
        <v>0.733333333333333</v>
      </c>
    </row>
    <row r="31" ht="90" customHeight="true" spans="1:8">
      <c r="A31" s="21"/>
      <c r="B31" s="22" t="s">
        <v>90</v>
      </c>
      <c r="C31" s="21" t="s">
        <v>91</v>
      </c>
      <c r="D31" s="23">
        <v>22</v>
      </c>
      <c r="E31" s="26">
        <f t="shared" si="2"/>
        <v>0.733333333333333</v>
      </c>
      <c r="F31" s="21" t="s">
        <v>89</v>
      </c>
      <c r="G31" s="23">
        <v>22</v>
      </c>
      <c r="H31" s="25">
        <f t="shared" si="3"/>
        <v>0.733333333333333</v>
      </c>
    </row>
    <row r="32" ht="90" customHeight="true" spans="1:8">
      <c r="A32" s="21"/>
      <c r="B32" s="22" t="s">
        <v>92</v>
      </c>
      <c r="C32" s="21" t="s">
        <v>93</v>
      </c>
      <c r="D32" s="23">
        <v>30</v>
      </c>
      <c r="E32" s="25">
        <f t="shared" si="2"/>
        <v>1</v>
      </c>
      <c r="F32" s="21" t="s">
        <v>94</v>
      </c>
      <c r="G32" s="23">
        <v>17</v>
      </c>
      <c r="H32" s="26">
        <f t="shared" si="3"/>
        <v>0.566666666666667</v>
      </c>
    </row>
    <row r="33" ht="90" customHeight="true" spans="1:8">
      <c r="A33" s="21"/>
      <c r="B33" s="22" t="s">
        <v>95</v>
      </c>
      <c r="C33" s="21" t="s">
        <v>96</v>
      </c>
      <c r="D33" s="23">
        <v>28</v>
      </c>
      <c r="E33" s="25">
        <f t="shared" si="2"/>
        <v>0.933333333333333</v>
      </c>
      <c r="F33" s="21" t="s">
        <v>97</v>
      </c>
      <c r="G33" s="23">
        <v>18</v>
      </c>
      <c r="H33" s="25">
        <f t="shared" ref="H33:H35" si="4">G33/30</f>
        <v>0.6</v>
      </c>
    </row>
    <row r="34" ht="90" customHeight="true" spans="1:8">
      <c r="A34" s="21"/>
      <c r="B34" s="22" t="s">
        <v>98</v>
      </c>
      <c r="C34" s="21" t="s">
        <v>99</v>
      </c>
      <c r="D34" s="23">
        <v>22</v>
      </c>
      <c r="E34" s="26">
        <f t="shared" si="2"/>
        <v>0.733333333333333</v>
      </c>
      <c r="F34" s="21" t="s">
        <v>97</v>
      </c>
      <c r="G34" s="23">
        <v>18</v>
      </c>
      <c r="H34" s="25">
        <f t="shared" si="4"/>
        <v>0.6</v>
      </c>
    </row>
    <row r="35" ht="90" customHeight="true" spans="1:8">
      <c r="A35" s="21"/>
      <c r="B35" s="22" t="s">
        <v>100</v>
      </c>
      <c r="C35" s="21" t="s">
        <v>101</v>
      </c>
      <c r="D35" s="23">
        <v>0</v>
      </c>
      <c r="E35" s="27">
        <v>0</v>
      </c>
      <c r="F35" s="21" t="s">
        <v>102</v>
      </c>
      <c r="G35" s="23">
        <v>10</v>
      </c>
      <c r="H35" s="26">
        <f t="shared" si="4"/>
        <v>0.333333333333333</v>
      </c>
    </row>
    <row r="36" ht="90" customHeight="true" spans="1:8">
      <c r="A36" s="21"/>
      <c r="B36" s="22" t="s">
        <v>103</v>
      </c>
      <c r="C36" s="21" t="s">
        <v>104</v>
      </c>
      <c r="D36" s="23">
        <v>29</v>
      </c>
      <c r="E36" s="25">
        <f t="shared" ref="E36:E42" si="5">D36/30</f>
        <v>0.966666666666667</v>
      </c>
      <c r="F36" s="24" t="s">
        <v>105</v>
      </c>
      <c r="G36" s="24">
        <v>0</v>
      </c>
      <c r="H36" s="24">
        <v>0</v>
      </c>
    </row>
    <row r="37" ht="90" customHeight="true" spans="1:8">
      <c r="A37" s="21"/>
      <c r="B37" s="22" t="s">
        <v>106</v>
      </c>
      <c r="C37" s="21" t="s">
        <v>107</v>
      </c>
      <c r="D37" s="23">
        <v>15</v>
      </c>
      <c r="E37" s="26">
        <f t="shared" si="5"/>
        <v>0.5</v>
      </c>
      <c r="F37" s="24" t="s">
        <v>105</v>
      </c>
      <c r="G37" s="24">
        <v>0</v>
      </c>
      <c r="H37" s="24">
        <v>0</v>
      </c>
    </row>
    <row r="38" ht="90" customHeight="true" spans="1:8">
      <c r="A38" s="21"/>
      <c r="B38" s="22" t="s">
        <v>108</v>
      </c>
      <c r="C38" s="21" t="s">
        <v>109</v>
      </c>
      <c r="D38" s="23">
        <v>25</v>
      </c>
      <c r="E38" s="25">
        <f t="shared" si="5"/>
        <v>0.833333333333333</v>
      </c>
      <c r="F38" s="24" t="s">
        <v>105</v>
      </c>
      <c r="G38" s="24">
        <v>0</v>
      </c>
      <c r="H38" s="24">
        <v>0</v>
      </c>
    </row>
    <row r="39" ht="90" customHeight="true" spans="1:8">
      <c r="A39" s="21"/>
      <c r="B39" s="22" t="s">
        <v>110</v>
      </c>
      <c r="C39" s="24" t="s">
        <v>105</v>
      </c>
      <c r="D39" s="24">
        <v>0</v>
      </c>
      <c r="E39" s="25">
        <f t="shared" si="5"/>
        <v>0</v>
      </c>
      <c r="F39" s="21" t="s">
        <v>111</v>
      </c>
      <c r="G39" s="23">
        <v>9</v>
      </c>
      <c r="H39" s="26">
        <f>G39/30</f>
        <v>0.3</v>
      </c>
    </row>
    <row r="40" ht="90" customHeight="true" spans="1:8">
      <c r="A40" s="21" t="s">
        <v>112</v>
      </c>
      <c r="B40" s="22" t="s">
        <v>113</v>
      </c>
      <c r="C40" s="21" t="s">
        <v>114</v>
      </c>
      <c r="D40" s="23">
        <v>20</v>
      </c>
      <c r="E40" s="26">
        <f t="shared" si="5"/>
        <v>0.666666666666667</v>
      </c>
      <c r="F40" s="21" t="s">
        <v>115</v>
      </c>
      <c r="G40" s="23">
        <v>17</v>
      </c>
      <c r="H40" s="26">
        <f>G40/30</f>
        <v>0.566666666666667</v>
      </c>
    </row>
    <row r="41" ht="90" customHeight="true" spans="1:8">
      <c r="A41" s="21"/>
      <c r="B41" s="22" t="s">
        <v>116</v>
      </c>
      <c r="C41" s="21" t="s">
        <v>117</v>
      </c>
      <c r="D41" s="23">
        <v>20</v>
      </c>
      <c r="E41" s="26">
        <f t="shared" si="5"/>
        <v>0.666666666666667</v>
      </c>
      <c r="F41" s="21" t="s">
        <v>118</v>
      </c>
      <c r="G41" s="23">
        <v>21</v>
      </c>
      <c r="H41" s="25">
        <f>G41/30</f>
        <v>0.7</v>
      </c>
    </row>
    <row r="42" ht="90" customHeight="true" spans="1:8">
      <c r="A42" s="21"/>
      <c r="B42" s="22" t="s">
        <v>119</v>
      </c>
      <c r="C42" s="21" t="s">
        <v>120</v>
      </c>
      <c r="D42" s="23">
        <v>25</v>
      </c>
      <c r="E42" s="25">
        <f t="shared" si="5"/>
        <v>0.833333333333333</v>
      </c>
      <c r="F42" s="24" t="s">
        <v>105</v>
      </c>
      <c r="G42" s="24">
        <v>0</v>
      </c>
      <c r="H42" s="25">
        <f>G42/30</f>
        <v>0</v>
      </c>
    </row>
    <row r="43" ht="90" customHeight="true" spans="1:8">
      <c r="A43" s="21" t="s">
        <v>121</v>
      </c>
      <c r="B43" s="22" t="s">
        <v>122</v>
      </c>
      <c r="C43" s="21" t="s">
        <v>123</v>
      </c>
      <c r="D43" s="23">
        <v>27</v>
      </c>
      <c r="E43" s="25">
        <f t="shared" ref="E43:E73" si="6">D43/30</f>
        <v>0.9</v>
      </c>
      <c r="F43" s="21" t="s">
        <v>124</v>
      </c>
      <c r="G43" s="23">
        <v>27</v>
      </c>
      <c r="H43" s="25">
        <f t="shared" ref="H43:H59" si="7">G43/30</f>
        <v>0.9</v>
      </c>
    </row>
    <row r="44" ht="90" customHeight="true" spans="1:8">
      <c r="A44" s="21"/>
      <c r="B44" s="22" t="s">
        <v>125</v>
      </c>
      <c r="C44" s="21" t="s">
        <v>126</v>
      </c>
      <c r="D44" s="23">
        <v>4</v>
      </c>
      <c r="E44" s="26">
        <f t="shared" si="6"/>
        <v>0.133333333333333</v>
      </c>
      <c r="F44" s="21" t="s">
        <v>127</v>
      </c>
      <c r="G44" s="23">
        <v>4</v>
      </c>
      <c r="H44" s="26">
        <f t="shared" si="7"/>
        <v>0.133333333333333</v>
      </c>
    </row>
    <row r="45" ht="90" customHeight="true" spans="1:8">
      <c r="A45" s="21"/>
      <c r="B45" s="22" t="s">
        <v>128</v>
      </c>
      <c r="C45" s="21" t="s">
        <v>129</v>
      </c>
      <c r="D45" s="23">
        <v>23</v>
      </c>
      <c r="E45" s="26">
        <f t="shared" si="6"/>
        <v>0.766666666666667</v>
      </c>
      <c r="F45" s="21" t="s">
        <v>130</v>
      </c>
      <c r="G45" s="23">
        <v>15</v>
      </c>
      <c r="H45" s="26">
        <f t="shared" si="7"/>
        <v>0.5</v>
      </c>
    </row>
    <row r="46" ht="90" customHeight="true" spans="1:8">
      <c r="A46" s="21"/>
      <c r="B46" s="22" t="s">
        <v>131</v>
      </c>
      <c r="C46" s="21" t="s">
        <v>132</v>
      </c>
      <c r="D46" s="23">
        <v>22</v>
      </c>
      <c r="E46" s="26">
        <f t="shared" si="6"/>
        <v>0.733333333333333</v>
      </c>
      <c r="F46" s="21" t="s">
        <v>133</v>
      </c>
      <c r="G46" s="23">
        <v>25</v>
      </c>
      <c r="H46" s="25">
        <f t="shared" si="7"/>
        <v>0.833333333333333</v>
      </c>
    </row>
    <row r="47" ht="90" customHeight="true" spans="1:8">
      <c r="A47" s="21"/>
      <c r="B47" s="22" t="s">
        <v>134</v>
      </c>
      <c r="C47" s="21" t="s">
        <v>135</v>
      </c>
      <c r="D47" s="23">
        <v>30</v>
      </c>
      <c r="E47" s="25">
        <f t="shared" si="6"/>
        <v>1</v>
      </c>
      <c r="F47" s="21" t="s">
        <v>136</v>
      </c>
      <c r="G47" s="23">
        <v>23</v>
      </c>
      <c r="H47" s="25">
        <f t="shared" si="7"/>
        <v>0.766666666666667</v>
      </c>
    </row>
    <row r="48" ht="90" customHeight="true" spans="1:8">
      <c r="A48" s="21"/>
      <c r="B48" s="22" t="s">
        <v>137</v>
      </c>
      <c r="C48" s="21" t="s">
        <v>138</v>
      </c>
      <c r="D48" s="23">
        <v>23</v>
      </c>
      <c r="E48" s="26">
        <f t="shared" si="6"/>
        <v>0.766666666666667</v>
      </c>
      <c r="F48" s="21" t="s">
        <v>139</v>
      </c>
      <c r="G48" s="23">
        <v>23</v>
      </c>
      <c r="H48" s="25">
        <f t="shared" si="7"/>
        <v>0.766666666666667</v>
      </c>
    </row>
    <row r="49" ht="90" customHeight="true" spans="1:8">
      <c r="A49" s="21"/>
      <c r="B49" s="22" t="s">
        <v>140</v>
      </c>
      <c r="C49" s="21" t="s">
        <v>141</v>
      </c>
      <c r="D49" s="23">
        <v>30</v>
      </c>
      <c r="E49" s="25">
        <f t="shared" si="6"/>
        <v>1</v>
      </c>
      <c r="F49" s="21" t="s">
        <v>142</v>
      </c>
      <c r="G49" s="23">
        <v>25</v>
      </c>
      <c r="H49" s="25">
        <f t="shared" si="7"/>
        <v>0.833333333333333</v>
      </c>
    </row>
    <row r="50" ht="90" customHeight="true" spans="1:8">
      <c r="A50" s="21"/>
      <c r="B50" s="22" t="s">
        <v>143</v>
      </c>
      <c r="C50" s="21" t="s">
        <v>144</v>
      </c>
      <c r="D50" s="23">
        <v>28</v>
      </c>
      <c r="E50" s="25">
        <f t="shared" si="6"/>
        <v>0.933333333333333</v>
      </c>
      <c r="F50" s="21" t="s">
        <v>145</v>
      </c>
      <c r="G50" s="23">
        <v>28</v>
      </c>
      <c r="H50" s="25">
        <f t="shared" si="7"/>
        <v>0.933333333333333</v>
      </c>
    </row>
    <row r="51" ht="90" customHeight="true" spans="1:8">
      <c r="A51" s="21"/>
      <c r="B51" s="22" t="s">
        <v>146</v>
      </c>
      <c r="C51" s="21" t="s">
        <v>147</v>
      </c>
      <c r="D51" s="23">
        <v>21</v>
      </c>
      <c r="E51" s="26">
        <f t="shared" si="6"/>
        <v>0.7</v>
      </c>
      <c r="F51" s="21" t="s">
        <v>145</v>
      </c>
      <c r="G51" s="23">
        <v>20</v>
      </c>
      <c r="H51" s="25">
        <f t="shared" si="7"/>
        <v>0.666666666666667</v>
      </c>
    </row>
    <row r="52" ht="90" customHeight="true" spans="1:8">
      <c r="A52" s="21"/>
      <c r="B52" s="22" t="s">
        <v>148</v>
      </c>
      <c r="C52" s="21" t="s">
        <v>149</v>
      </c>
      <c r="D52" s="23">
        <v>1</v>
      </c>
      <c r="E52" s="26">
        <f t="shared" si="6"/>
        <v>0.0333333333333333</v>
      </c>
      <c r="F52" s="21" t="s">
        <v>150</v>
      </c>
      <c r="G52" s="23">
        <v>17</v>
      </c>
      <c r="H52" s="26">
        <f t="shared" si="7"/>
        <v>0.566666666666667</v>
      </c>
    </row>
    <row r="53" ht="90" customHeight="true" spans="1:8">
      <c r="A53" s="21"/>
      <c r="B53" s="22" t="s">
        <v>151</v>
      </c>
      <c r="C53" s="21" t="s">
        <v>152</v>
      </c>
      <c r="D53" s="23">
        <v>16</v>
      </c>
      <c r="E53" s="26">
        <f t="shared" si="6"/>
        <v>0.533333333333333</v>
      </c>
      <c r="F53" s="21" t="s">
        <v>153</v>
      </c>
      <c r="G53" s="23">
        <v>22</v>
      </c>
      <c r="H53" s="25">
        <f t="shared" si="7"/>
        <v>0.733333333333333</v>
      </c>
    </row>
    <row r="54" ht="90" customHeight="true" spans="1:8">
      <c r="A54" s="21"/>
      <c r="B54" s="22" t="s">
        <v>151</v>
      </c>
      <c r="C54" s="21" t="s">
        <v>154</v>
      </c>
      <c r="D54" s="23">
        <v>16</v>
      </c>
      <c r="E54" s="26">
        <f t="shared" si="6"/>
        <v>0.533333333333333</v>
      </c>
      <c r="F54" s="21" t="s">
        <v>155</v>
      </c>
      <c r="G54" s="23">
        <v>22</v>
      </c>
      <c r="H54" s="25">
        <f t="shared" si="7"/>
        <v>0.733333333333333</v>
      </c>
    </row>
    <row r="55" ht="90" customHeight="true" spans="1:8">
      <c r="A55" s="21"/>
      <c r="B55" s="22" t="s">
        <v>151</v>
      </c>
      <c r="C55" s="21" t="s">
        <v>156</v>
      </c>
      <c r="D55" s="23">
        <v>16</v>
      </c>
      <c r="E55" s="26">
        <f t="shared" si="6"/>
        <v>0.533333333333333</v>
      </c>
      <c r="F55" s="21" t="s">
        <v>157</v>
      </c>
      <c r="G55" s="23">
        <v>22</v>
      </c>
      <c r="H55" s="25">
        <f t="shared" si="7"/>
        <v>0.733333333333333</v>
      </c>
    </row>
    <row r="56" ht="90" customHeight="true" spans="1:8">
      <c r="A56" s="21"/>
      <c r="B56" s="22" t="s">
        <v>158</v>
      </c>
      <c r="C56" s="21" t="s">
        <v>159</v>
      </c>
      <c r="D56" s="23">
        <v>26</v>
      </c>
      <c r="E56" s="25">
        <f t="shared" si="6"/>
        <v>0.866666666666667</v>
      </c>
      <c r="F56" s="21" t="s">
        <v>155</v>
      </c>
      <c r="G56" s="23">
        <v>19</v>
      </c>
      <c r="H56" s="25">
        <f t="shared" si="7"/>
        <v>0.633333333333333</v>
      </c>
    </row>
    <row r="57" ht="90" customHeight="true" spans="1:8">
      <c r="A57" s="21"/>
      <c r="B57" s="22" t="s">
        <v>158</v>
      </c>
      <c r="C57" s="21" t="s">
        <v>160</v>
      </c>
      <c r="D57" s="23">
        <v>15</v>
      </c>
      <c r="E57" s="26">
        <f t="shared" si="6"/>
        <v>0.5</v>
      </c>
      <c r="F57" s="24" t="s">
        <v>101</v>
      </c>
      <c r="G57" s="24">
        <v>0</v>
      </c>
      <c r="H57" s="24">
        <v>0</v>
      </c>
    </row>
    <row r="58" ht="90" customHeight="true" spans="1:8">
      <c r="A58" s="21"/>
      <c r="B58" s="22" t="s">
        <v>161</v>
      </c>
      <c r="C58" s="21" t="s">
        <v>162</v>
      </c>
      <c r="D58" s="23">
        <v>28</v>
      </c>
      <c r="E58" s="25">
        <f t="shared" si="6"/>
        <v>0.933333333333333</v>
      </c>
      <c r="F58" s="24" t="s">
        <v>101</v>
      </c>
      <c r="G58" s="24">
        <v>0</v>
      </c>
      <c r="H58" s="24">
        <v>0</v>
      </c>
    </row>
    <row r="59" ht="90" customHeight="true" spans="1:8">
      <c r="A59" s="21"/>
      <c r="B59" s="22" t="s">
        <v>163</v>
      </c>
      <c r="C59" s="24" t="s">
        <v>101</v>
      </c>
      <c r="D59" s="24">
        <v>0</v>
      </c>
      <c r="E59" s="25">
        <f t="shared" si="6"/>
        <v>0</v>
      </c>
      <c r="F59" s="21" t="s">
        <v>76</v>
      </c>
      <c r="G59" s="23">
        <v>21</v>
      </c>
      <c r="H59" s="25">
        <f>G59/30</f>
        <v>0.7</v>
      </c>
    </row>
    <row r="60" ht="90" customHeight="true" spans="1:8">
      <c r="A60" s="21"/>
      <c r="B60" s="22" t="s">
        <v>164</v>
      </c>
      <c r="C60" s="24" t="s">
        <v>101</v>
      </c>
      <c r="D60" s="24">
        <v>0</v>
      </c>
      <c r="E60" s="25">
        <f t="shared" si="6"/>
        <v>0</v>
      </c>
      <c r="F60" s="21" t="s">
        <v>165</v>
      </c>
      <c r="G60" s="23">
        <v>7</v>
      </c>
      <c r="H60" s="26">
        <f>G60/30</f>
        <v>0.233333333333333</v>
      </c>
    </row>
    <row r="61" ht="90" customHeight="true" spans="1:8">
      <c r="A61" s="21"/>
      <c r="B61" s="22" t="s">
        <v>166</v>
      </c>
      <c r="C61" s="24" t="s">
        <v>101</v>
      </c>
      <c r="D61" s="24">
        <v>0</v>
      </c>
      <c r="E61" s="25">
        <f t="shared" si="6"/>
        <v>0</v>
      </c>
      <c r="F61" s="21" t="s">
        <v>167</v>
      </c>
      <c r="G61" s="23">
        <v>1</v>
      </c>
      <c r="H61" s="26">
        <f>G61/30</f>
        <v>0.0333333333333333</v>
      </c>
    </row>
    <row r="62" ht="90" customHeight="true" spans="1:8">
      <c r="A62" s="21" t="s">
        <v>168</v>
      </c>
      <c r="B62" s="22" t="s">
        <v>169</v>
      </c>
      <c r="C62" s="21" t="s">
        <v>170</v>
      </c>
      <c r="D62" s="23">
        <v>22</v>
      </c>
      <c r="E62" s="26">
        <f t="shared" si="6"/>
        <v>0.733333333333333</v>
      </c>
      <c r="F62" s="21" t="s">
        <v>171</v>
      </c>
      <c r="G62" s="23">
        <v>3</v>
      </c>
      <c r="H62" s="26">
        <f t="shared" ref="H62:H72" si="8">G62/30</f>
        <v>0.1</v>
      </c>
    </row>
    <row r="63" ht="90" customHeight="true" spans="1:8">
      <c r="A63" s="21"/>
      <c r="B63" s="22" t="s">
        <v>172</v>
      </c>
      <c r="C63" s="21" t="s">
        <v>173</v>
      </c>
      <c r="D63" s="23">
        <v>23</v>
      </c>
      <c r="E63" s="26">
        <f t="shared" si="6"/>
        <v>0.766666666666667</v>
      </c>
      <c r="F63" s="21" t="s">
        <v>174</v>
      </c>
      <c r="G63" s="23">
        <v>19</v>
      </c>
      <c r="H63" s="25">
        <f t="shared" si="8"/>
        <v>0.633333333333333</v>
      </c>
    </row>
    <row r="64" ht="90" customHeight="true" spans="1:8">
      <c r="A64" s="21"/>
      <c r="B64" s="22" t="s">
        <v>175</v>
      </c>
      <c r="C64" s="21" t="s">
        <v>176</v>
      </c>
      <c r="D64" s="23">
        <v>29</v>
      </c>
      <c r="E64" s="25">
        <f t="shared" si="6"/>
        <v>0.966666666666667</v>
      </c>
      <c r="F64" s="21" t="s">
        <v>177</v>
      </c>
      <c r="G64" s="23">
        <v>4</v>
      </c>
      <c r="H64" s="26">
        <f t="shared" si="8"/>
        <v>0.133333333333333</v>
      </c>
    </row>
    <row r="65" ht="90" customHeight="true" spans="1:8">
      <c r="A65" s="21"/>
      <c r="B65" s="22" t="s">
        <v>178</v>
      </c>
      <c r="C65" s="21" t="s">
        <v>179</v>
      </c>
      <c r="D65" s="23">
        <v>24</v>
      </c>
      <c r="E65" s="25">
        <f t="shared" si="6"/>
        <v>0.8</v>
      </c>
      <c r="F65" s="21" t="s">
        <v>180</v>
      </c>
      <c r="G65" s="23">
        <v>25</v>
      </c>
      <c r="H65" s="25">
        <f t="shared" si="8"/>
        <v>0.833333333333333</v>
      </c>
    </row>
    <row r="66" ht="90" customHeight="true" spans="1:8">
      <c r="A66" s="21"/>
      <c r="B66" s="22" t="s">
        <v>181</v>
      </c>
      <c r="C66" s="21" t="s">
        <v>182</v>
      </c>
      <c r="D66" s="23">
        <v>28</v>
      </c>
      <c r="E66" s="25">
        <f t="shared" si="6"/>
        <v>0.933333333333333</v>
      </c>
      <c r="F66" s="21" t="s">
        <v>183</v>
      </c>
      <c r="G66" s="23">
        <v>27</v>
      </c>
      <c r="H66" s="25">
        <f t="shared" si="8"/>
        <v>0.9</v>
      </c>
    </row>
    <row r="67" ht="90" customHeight="true" spans="1:8">
      <c r="A67" s="21"/>
      <c r="B67" s="22" t="s">
        <v>184</v>
      </c>
      <c r="C67" s="21" t="s">
        <v>185</v>
      </c>
      <c r="D67" s="23">
        <v>12</v>
      </c>
      <c r="E67" s="26">
        <f t="shared" si="6"/>
        <v>0.4</v>
      </c>
      <c r="F67" s="21" t="s">
        <v>27</v>
      </c>
      <c r="G67" s="23">
        <v>20</v>
      </c>
      <c r="H67" s="25">
        <f t="shared" si="8"/>
        <v>0.666666666666667</v>
      </c>
    </row>
    <row r="68" ht="90" customHeight="true" spans="1:8">
      <c r="A68" s="21"/>
      <c r="B68" s="22" t="s">
        <v>186</v>
      </c>
      <c r="C68" s="21" t="s">
        <v>187</v>
      </c>
      <c r="D68" s="23">
        <v>24</v>
      </c>
      <c r="E68" s="25">
        <f t="shared" si="6"/>
        <v>0.8</v>
      </c>
      <c r="F68" s="21" t="s">
        <v>188</v>
      </c>
      <c r="G68" s="23">
        <v>28</v>
      </c>
      <c r="H68" s="25">
        <f t="shared" si="8"/>
        <v>0.933333333333333</v>
      </c>
    </row>
    <row r="69" ht="90" customHeight="true" spans="1:8">
      <c r="A69" s="21"/>
      <c r="B69" s="22" t="s">
        <v>189</v>
      </c>
      <c r="C69" s="21" t="s">
        <v>190</v>
      </c>
      <c r="D69" s="23">
        <v>30</v>
      </c>
      <c r="E69" s="25">
        <f t="shared" si="6"/>
        <v>1</v>
      </c>
      <c r="F69" s="21" t="s">
        <v>188</v>
      </c>
      <c r="G69" s="23">
        <v>21</v>
      </c>
      <c r="H69" s="25">
        <f t="shared" si="8"/>
        <v>0.7</v>
      </c>
    </row>
    <row r="70" ht="90" customHeight="true" spans="1:8">
      <c r="A70" s="21"/>
      <c r="B70" s="22" t="s">
        <v>191</v>
      </c>
      <c r="C70" s="21" t="s">
        <v>192</v>
      </c>
      <c r="D70" s="23">
        <v>26</v>
      </c>
      <c r="E70" s="25">
        <f t="shared" si="6"/>
        <v>0.866666666666667</v>
      </c>
      <c r="F70" s="21" t="s">
        <v>174</v>
      </c>
      <c r="G70" s="23">
        <v>17</v>
      </c>
      <c r="H70" s="26">
        <f t="shared" si="8"/>
        <v>0.566666666666667</v>
      </c>
    </row>
    <row r="71" ht="90" customHeight="true" spans="1:8">
      <c r="A71" s="21"/>
      <c r="B71" s="22" t="s">
        <v>193</v>
      </c>
      <c r="C71" s="21" t="s">
        <v>194</v>
      </c>
      <c r="D71" s="23">
        <v>4</v>
      </c>
      <c r="E71" s="26">
        <f t="shared" si="6"/>
        <v>0.133333333333333</v>
      </c>
      <c r="F71" s="24" t="s">
        <v>101</v>
      </c>
      <c r="G71" s="24">
        <v>0</v>
      </c>
      <c r="H71" s="24">
        <v>0</v>
      </c>
    </row>
    <row r="72" ht="90" customHeight="true" spans="1:8">
      <c r="A72" s="21"/>
      <c r="B72" s="22" t="s">
        <v>195</v>
      </c>
      <c r="C72" s="21" t="s">
        <v>196</v>
      </c>
      <c r="D72" s="23">
        <v>22</v>
      </c>
      <c r="E72" s="26">
        <f t="shared" si="6"/>
        <v>0.733333333333333</v>
      </c>
      <c r="F72" s="24" t="s">
        <v>101</v>
      </c>
      <c r="G72" s="24">
        <v>0</v>
      </c>
      <c r="H72" s="24">
        <v>0</v>
      </c>
    </row>
    <row r="73" ht="90" customHeight="true" spans="1:8">
      <c r="A73" s="21"/>
      <c r="B73" s="22" t="s">
        <v>197</v>
      </c>
      <c r="C73" s="21" t="s">
        <v>198</v>
      </c>
      <c r="D73" s="23">
        <v>24</v>
      </c>
      <c r="E73" s="25">
        <f t="shared" si="6"/>
        <v>0.8</v>
      </c>
      <c r="F73" s="24" t="s">
        <v>101</v>
      </c>
      <c r="G73" s="24">
        <v>0</v>
      </c>
      <c r="H73" s="24">
        <v>0</v>
      </c>
    </row>
    <row r="74" ht="90" customHeight="true" spans="1:8">
      <c r="A74" s="21"/>
      <c r="B74" s="22" t="s">
        <v>199</v>
      </c>
      <c r="C74" s="24" t="s">
        <v>101</v>
      </c>
      <c r="D74" s="24">
        <v>0</v>
      </c>
      <c r="E74" s="24">
        <v>0</v>
      </c>
      <c r="F74" s="21" t="s">
        <v>200</v>
      </c>
      <c r="G74" s="23">
        <v>11</v>
      </c>
      <c r="H74" s="26">
        <f t="shared" ref="H74:H83" si="9">G74/30</f>
        <v>0.366666666666667</v>
      </c>
    </row>
    <row r="75" ht="90" customHeight="true" spans="1:8">
      <c r="A75" s="21"/>
      <c r="B75" s="22" t="s">
        <v>201</v>
      </c>
      <c r="C75" s="21" t="s">
        <v>202</v>
      </c>
      <c r="D75" s="23">
        <v>13</v>
      </c>
      <c r="E75" s="26">
        <f>D75/30</f>
        <v>0.433333333333333</v>
      </c>
      <c r="F75" s="24" t="s">
        <v>101</v>
      </c>
      <c r="G75" s="24">
        <v>0</v>
      </c>
      <c r="H75" s="24">
        <v>0</v>
      </c>
    </row>
    <row r="76" ht="90" customHeight="true" spans="1:8">
      <c r="A76" s="21"/>
      <c r="B76" s="22" t="s">
        <v>203</v>
      </c>
      <c r="C76" s="24" t="s">
        <v>101</v>
      </c>
      <c r="D76" s="24">
        <v>0</v>
      </c>
      <c r="E76" s="25">
        <f t="shared" ref="E76:E92" si="10">D76/30</f>
        <v>0</v>
      </c>
      <c r="F76" s="21" t="s">
        <v>188</v>
      </c>
      <c r="G76" s="23">
        <v>19</v>
      </c>
      <c r="H76" s="25">
        <f t="shared" si="9"/>
        <v>0.633333333333333</v>
      </c>
    </row>
    <row r="77" ht="90" customHeight="true" spans="1:8">
      <c r="A77" s="21"/>
      <c r="B77" s="22" t="s">
        <v>204</v>
      </c>
      <c r="C77" s="24" t="s">
        <v>101</v>
      </c>
      <c r="D77" s="24">
        <v>0</v>
      </c>
      <c r="E77" s="25">
        <f t="shared" si="10"/>
        <v>0</v>
      </c>
      <c r="F77" s="21" t="s">
        <v>205</v>
      </c>
      <c r="G77" s="23">
        <v>6</v>
      </c>
      <c r="H77" s="26">
        <f t="shared" si="9"/>
        <v>0.2</v>
      </c>
    </row>
    <row r="78" ht="90" customHeight="true" spans="1:8">
      <c r="A78" s="30" t="s">
        <v>206</v>
      </c>
      <c r="B78" s="31" t="s">
        <v>207</v>
      </c>
      <c r="C78" s="30" t="s">
        <v>208</v>
      </c>
      <c r="D78" s="32">
        <v>17</v>
      </c>
      <c r="E78" s="26">
        <f t="shared" si="10"/>
        <v>0.566666666666667</v>
      </c>
      <c r="F78" s="30" t="s">
        <v>209</v>
      </c>
      <c r="G78" s="32">
        <v>5</v>
      </c>
      <c r="H78" s="26">
        <f t="shared" si="9"/>
        <v>0.166666666666667</v>
      </c>
    </row>
    <row r="79" ht="90" customHeight="true" spans="1:8">
      <c r="A79" s="30"/>
      <c r="B79" s="31" t="s">
        <v>210</v>
      </c>
      <c r="C79" s="30" t="s">
        <v>211</v>
      </c>
      <c r="D79" s="32">
        <v>29</v>
      </c>
      <c r="E79" s="25">
        <f t="shared" si="10"/>
        <v>0.966666666666667</v>
      </c>
      <c r="F79" s="30" t="s">
        <v>212</v>
      </c>
      <c r="G79" s="32">
        <v>21</v>
      </c>
      <c r="H79" s="25">
        <f t="shared" si="9"/>
        <v>0.7</v>
      </c>
    </row>
    <row r="80" ht="90" customHeight="true" spans="1:8">
      <c r="A80" s="30"/>
      <c r="B80" s="31" t="s">
        <v>213</v>
      </c>
      <c r="C80" s="30" t="s">
        <v>214</v>
      </c>
      <c r="D80" s="32">
        <v>18</v>
      </c>
      <c r="E80" s="26">
        <f t="shared" si="10"/>
        <v>0.6</v>
      </c>
      <c r="F80" s="30" t="s">
        <v>215</v>
      </c>
      <c r="G80" s="32">
        <v>24</v>
      </c>
      <c r="H80" s="25">
        <f t="shared" si="9"/>
        <v>0.8</v>
      </c>
    </row>
    <row r="81" ht="90" customHeight="true" spans="1:8">
      <c r="A81" s="30"/>
      <c r="B81" s="31" t="s">
        <v>216</v>
      </c>
      <c r="C81" s="30" t="s">
        <v>217</v>
      </c>
      <c r="D81" s="32">
        <v>26</v>
      </c>
      <c r="E81" s="25">
        <f t="shared" si="10"/>
        <v>0.866666666666667</v>
      </c>
      <c r="F81" s="30" t="s">
        <v>218</v>
      </c>
      <c r="G81" s="32">
        <v>19</v>
      </c>
      <c r="H81" s="25">
        <f t="shared" si="9"/>
        <v>0.633333333333333</v>
      </c>
    </row>
    <row r="82" ht="90" customHeight="true" spans="1:8">
      <c r="A82" s="30"/>
      <c r="B82" s="31" t="s">
        <v>219</v>
      </c>
      <c r="C82" s="30" t="s">
        <v>220</v>
      </c>
      <c r="D82" s="32">
        <v>12</v>
      </c>
      <c r="E82" s="26">
        <f t="shared" si="10"/>
        <v>0.4</v>
      </c>
      <c r="F82" s="30" t="s">
        <v>221</v>
      </c>
      <c r="G82" s="32">
        <v>12</v>
      </c>
      <c r="H82" s="26">
        <f t="shared" si="9"/>
        <v>0.4</v>
      </c>
    </row>
    <row r="83" ht="90" customHeight="true" spans="1:8">
      <c r="A83" s="30"/>
      <c r="B83" s="31" t="s">
        <v>222</v>
      </c>
      <c r="C83" s="30" t="s">
        <v>223</v>
      </c>
      <c r="D83" s="32">
        <v>10</v>
      </c>
      <c r="E83" s="26">
        <f t="shared" si="10"/>
        <v>0.333333333333333</v>
      </c>
      <c r="F83" s="30" t="s">
        <v>224</v>
      </c>
      <c r="G83" s="32">
        <v>5</v>
      </c>
      <c r="H83" s="26">
        <f t="shared" si="9"/>
        <v>0.166666666666667</v>
      </c>
    </row>
    <row r="84" ht="90" customHeight="true" spans="1:8">
      <c r="A84" s="30"/>
      <c r="B84" s="31" t="s">
        <v>225</v>
      </c>
      <c r="C84" s="30" t="s">
        <v>226</v>
      </c>
      <c r="D84" s="32">
        <v>26</v>
      </c>
      <c r="E84" s="25">
        <f t="shared" si="10"/>
        <v>0.866666666666667</v>
      </c>
      <c r="F84" s="30" t="s">
        <v>227</v>
      </c>
      <c r="G84" s="32">
        <v>19</v>
      </c>
      <c r="H84" s="25">
        <f t="shared" ref="H84:H90" si="11">G84/30</f>
        <v>0.633333333333333</v>
      </c>
    </row>
    <row r="85" ht="90" customHeight="true" spans="1:8">
      <c r="A85" s="30"/>
      <c r="B85" s="31" t="s">
        <v>228</v>
      </c>
      <c r="C85" s="30" t="s">
        <v>229</v>
      </c>
      <c r="D85" s="32">
        <v>27</v>
      </c>
      <c r="E85" s="25">
        <f t="shared" si="10"/>
        <v>0.9</v>
      </c>
      <c r="F85" s="30" t="s">
        <v>230</v>
      </c>
      <c r="G85" s="32">
        <v>4</v>
      </c>
      <c r="H85" s="26">
        <f t="shared" si="11"/>
        <v>0.133333333333333</v>
      </c>
    </row>
    <row r="86" ht="90" customHeight="true" spans="1:8">
      <c r="A86" s="30"/>
      <c r="B86" s="31" t="s">
        <v>231</v>
      </c>
      <c r="C86" s="30" t="s">
        <v>232</v>
      </c>
      <c r="D86" s="32">
        <v>25</v>
      </c>
      <c r="E86" s="25">
        <f t="shared" si="10"/>
        <v>0.833333333333333</v>
      </c>
      <c r="F86" s="30" t="s">
        <v>233</v>
      </c>
      <c r="G86" s="32">
        <v>21</v>
      </c>
      <c r="H86" s="25">
        <f t="shared" si="11"/>
        <v>0.7</v>
      </c>
    </row>
    <row r="87" ht="90" customHeight="true" spans="1:8">
      <c r="A87" s="30"/>
      <c r="B87" s="31" t="s">
        <v>234</v>
      </c>
      <c r="C87" s="30" t="s">
        <v>235</v>
      </c>
      <c r="D87" s="32">
        <v>22</v>
      </c>
      <c r="E87" s="26">
        <f t="shared" si="10"/>
        <v>0.733333333333333</v>
      </c>
      <c r="F87" s="30" t="s">
        <v>236</v>
      </c>
      <c r="G87" s="32">
        <v>17</v>
      </c>
      <c r="H87" s="26">
        <f t="shared" si="11"/>
        <v>0.566666666666667</v>
      </c>
    </row>
    <row r="88" ht="90" customHeight="true" spans="1:8">
      <c r="A88" s="30"/>
      <c r="B88" s="31" t="s">
        <v>237</v>
      </c>
      <c r="C88" s="30" t="s">
        <v>238</v>
      </c>
      <c r="D88" s="32">
        <v>4</v>
      </c>
      <c r="E88" s="26">
        <f t="shared" si="10"/>
        <v>0.133333333333333</v>
      </c>
      <c r="F88" s="30" t="s">
        <v>239</v>
      </c>
      <c r="G88" s="32">
        <v>25</v>
      </c>
      <c r="H88" s="25">
        <f t="shared" si="11"/>
        <v>0.833333333333333</v>
      </c>
    </row>
    <row r="89" ht="90" customHeight="true" spans="1:8">
      <c r="A89" s="30"/>
      <c r="B89" s="22" t="s">
        <v>240</v>
      </c>
      <c r="C89" s="21" t="s">
        <v>241</v>
      </c>
      <c r="D89" s="23">
        <v>19</v>
      </c>
      <c r="E89" s="26">
        <f t="shared" si="10"/>
        <v>0.633333333333333</v>
      </c>
      <c r="F89" s="30" t="s">
        <v>239</v>
      </c>
      <c r="G89" s="32">
        <v>23</v>
      </c>
      <c r="H89" s="25">
        <f t="shared" si="11"/>
        <v>0.766666666666667</v>
      </c>
    </row>
    <row r="90" ht="90" customHeight="true" spans="1:8">
      <c r="A90" s="30"/>
      <c r="B90" s="22" t="s">
        <v>242</v>
      </c>
      <c r="C90" s="21" t="s">
        <v>243</v>
      </c>
      <c r="D90" s="23">
        <v>28</v>
      </c>
      <c r="E90" s="25">
        <f t="shared" si="10"/>
        <v>0.933333333333333</v>
      </c>
      <c r="F90" s="24" t="s">
        <v>101</v>
      </c>
      <c r="G90" s="24">
        <v>0</v>
      </c>
      <c r="H90" s="24">
        <v>0</v>
      </c>
    </row>
    <row r="91" ht="90" customHeight="true" spans="1:8">
      <c r="A91" s="30"/>
      <c r="B91" s="22" t="s">
        <v>244</v>
      </c>
      <c r="C91" s="24" t="s">
        <v>101</v>
      </c>
      <c r="D91" s="24">
        <v>0</v>
      </c>
      <c r="E91" s="24">
        <v>0</v>
      </c>
      <c r="F91" s="30" t="s">
        <v>130</v>
      </c>
      <c r="G91" s="32">
        <v>19</v>
      </c>
      <c r="H91" s="25">
        <f>G91/30</f>
        <v>0.633333333333333</v>
      </c>
    </row>
    <row r="92" ht="90" customHeight="true" spans="1:8">
      <c r="A92" s="30"/>
      <c r="B92" s="22" t="s">
        <v>245</v>
      </c>
      <c r="C92" s="21" t="s">
        <v>246</v>
      </c>
      <c r="D92" s="23">
        <v>2</v>
      </c>
      <c r="E92" s="26">
        <f t="shared" ref="E92:E111" si="12">D92/30</f>
        <v>0.0666666666666667</v>
      </c>
      <c r="F92" s="24" t="s">
        <v>101</v>
      </c>
      <c r="G92" s="24">
        <v>0</v>
      </c>
      <c r="H92" s="24">
        <v>0</v>
      </c>
    </row>
    <row r="93" ht="90" customHeight="true" spans="1:8">
      <c r="A93" s="30"/>
      <c r="B93" s="22" t="s">
        <v>247</v>
      </c>
      <c r="C93" s="21" t="s">
        <v>248</v>
      </c>
      <c r="D93" s="23">
        <v>12</v>
      </c>
      <c r="E93" s="26">
        <f t="shared" si="12"/>
        <v>0.4</v>
      </c>
      <c r="F93" s="24" t="s">
        <v>101</v>
      </c>
      <c r="G93" s="24">
        <v>0</v>
      </c>
      <c r="H93" s="24">
        <v>0</v>
      </c>
    </row>
    <row r="94" s="14" customFormat="true" ht="90" customHeight="true" spans="1:8">
      <c r="A94" s="30"/>
      <c r="B94" s="22" t="s">
        <v>249</v>
      </c>
      <c r="C94" s="24" t="s">
        <v>101</v>
      </c>
      <c r="D94" s="24">
        <v>0</v>
      </c>
      <c r="E94" s="25">
        <f t="shared" si="12"/>
        <v>0</v>
      </c>
      <c r="F94" s="30" t="s">
        <v>239</v>
      </c>
      <c r="G94" s="32">
        <v>26</v>
      </c>
      <c r="H94" s="25">
        <f t="shared" ref="H94:H107" si="13">G94/30</f>
        <v>0.866666666666667</v>
      </c>
    </row>
    <row r="95" s="14" customFormat="true" ht="90" customHeight="true" spans="1:8">
      <c r="A95" s="30" t="s">
        <v>250</v>
      </c>
      <c r="B95" s="31" t="s">
        <v>251</v>
      </c>
      <c r="C95" s="30" t="s">
        <v>252</v>
      </c>
      <c r="D95" s="32">
        <v>19</v>
      </c>
      <c r="E95" s="26">
        <f t="shared" si="12"/>
        <v>0.633333333333333</v>
      </c>
      <c r="F95" s="30" t="s">
        <v>253</v>
      </c>
      <c r="G95" s="32">
        <v>19</v>
      </c>
      <c r="H95" s="25">
        <f t="shared" si="13"/>
        <v>0.633333333333333</v>
      </c>
    </row>
    <row r="96" s="14" customFormat="true" ht="90" customHeight="true" spans="1:8">
      <c r="A96" s="30"/>
      <c r="B96" s="31" t="s">
        <v>254</v>
      </c>
      <c r="C96" s="30" t="s">
        <v>255</v>
      </c>
      <c r="D96" s="32">
        <v>27</v>
      </c>
      <c r="E96" s="25">
        <f t="shared" si="12"/>
        <v>0.9</v>
      </c>
      <c r="F96" s="30" t="s">
        <v>256</v>
      </c>
      <c r="G96" s="32">
        <v>14</v>
      </c>
      <c r="H96" s="26">
        <f t="shared" si="13"/>
        <v>0.466666666666667</v>
      </c>
    </row>
    <row r="97" s="14" customFormat="true" ht="90" customHeight="true" spans="1:8">
      <c r="A97" s="30"/>
      <c r="B97" s="31" t="s">
        <v>257</v>
      </c>
      <c r="C97" s="30" t="s">
        <v>258</v>
      </c>
      <c r="D97" s="32">
        <v>23</v>
      </c>
      <c r="E97" s="26">
        <f t="shared" si="12"/>
        <v>0.766666666666667</v>
      </c>
      <c r="F97" s="30" t="s">
        <v>259</v>
      </c>
      <c r="G97" s="32">
        <v>18</v>
      </c>
      <c r="H97" s="25">
        <f t="shared" si="13"/>
        <v>0.6</v>
      </c>
    </row>
    <row r="98" s="14" customFormat="true" ht="90" customHeight="true" spans="1:8">
      <c r="A98" s="30"/>
      <c r="B98" s="31" t="s">
        <v>260</v>
      </c>
      <c r="C98" s="30" t="s">
        <v>261</v>
      </c>
      <c r="D98" s="32">
        <v>26</v>
      </c>
      <c r="E98" s="25">
        <f t="shared" si="12"/>
        <v>0.866666666666667</v>
      </c>
      <c r="F98" s="30" t="s">
        <v>262</v>
      </c>
      <c r="G98" s="32">
        <v>18</v>
      </c>
      <c r="H98" s="25">
        <f t="shared" si="13"/>
        <v>0.6</v>
      </c>
    </row>
    <row r="99" s="14" customFormat="true" ht="90" customHeight="true" spans="1:8">
      <c r="A99" s="30"/>
      <c r="B99" s="31" t="s">
        <v>263</v>
      </c>
      <c r="C99" s="30" t="s">
        <v>264</v>
      </c>
      <c r="D99" s="32">
        <v>3</v>
      </c>
      <c r="E99" s="26">
        <f t="shared" si="12"/>
        <v>0.1</v>
      </c>
      <c r="F99" s="30" t="s">
        <v>265</v>
      </c>
      <c r="G99" s="32">
        <v>19</v>
      </c>
      <c r="H99" s="25">
        <f t="shared" si="13"/>
        <v>0.633333333333333</v>
      </c>
    </row>
    <row r="100" s="14" customFormat="true" ht="90" customHeight="true" spans="1:8">
      <c r="A100" s="30"/>
      <c r="B100" s="31" t="s">
        <v>266</v>
      </c>
      <c r="C100" s="30" t="s">
        <v>267</v>
      </c>
      <c r="D100" s="32">
        <v>8</v>
      </c>
      <c r="E100" s="26">
        <f t="shared" si="12"/>
        <v>0.266666666666667</v>
      </c>
      <c r="F100" s="30" t="s">
        <v>268</v>
      </c>
      <c r="G100" s="32">
        <v>29</v>
      </c>
      <c r="H100" s="25">
        <f t="shared" si="13"/>
        <v>0.966666666666667</v>
      </c>
    </row>
    <row r="101" s="14" customFormat="true" ht="90" customHeight="true" spans="1:8">
      <c r="A101" s="30"/>
      <c r="B101" s="31" t="s">
        <v>269</v>
      </c>
      <c r="C101" s="30" t="s">
        <v>270</v>
      </c>
      <c r="D101" s="32">
        <v>2</v>
      </c>
      <c r="E101" s="26">
        <f t="shared" si="12"/>
        <v>0.0666666666666667</v>
      </c>
      <c r="F101" s="30" t="s">
        <v>271</v>
      </c>
      <c r="G101" s="32">
        <v>28</v>
      </c>
      <c r="H101" s="25">
        <f t="shared" si="13"/>
        <v>0.933333333333333</v>
      </c>
    </row>
    <row r="102" s="14" customFormat="true" ht="90" customHeight="true" spans="1:8">
      <c r="A102" s="30"/>
      <c r="B102" s="31" t="s">
        <v>272</v>
      </c>
      <c r="C102" s="30" t="s">
        <v>273</v>
      </c>
      <c r="D102" s="32">
        <v>24</v>
      </c>
      <c r="E102" s="25">
        <f t="shared" si="12"/>
        <v>0.8</v>
      </c>
      <c r="F102" s="30" t="s">
        <v>274</v>
      </c>
      <c r="G102" s="32">
        <v>23</v>
      </c>
      <c r="H102" s="25">
        <f t="shared" si="13"/>
        <v>0.766666666666667</v>
      </c>
    </row>
    <row r="103" s="14" customFormat="true" ht="90" customHeight="true" spans="1:8">
      <c r="A103" s="30"/>
      <c r="B103" s="31" t="s">
        <v>275</v>
      </c>
      <c r="C103" s="30" t="s">
        <v>276</v>
      </c>
      <c r="D103" s="32">
        <v>26</v>
      </c>
      <c r="E103" s="25">
        <f t="shared" si="12"/>
        <v>0.866666666666667</v>
      </c>
      <c r="F103" s="30" t="s">
        <v>277</v>
      </c>
      <c r="G103" s="32">
        <v>21</v>
      </c>
      <c r="H103" s="25">
        <f t="shared" si="13"/>
        <v>0.7</v>
      </c>
    </row>
    <row r="104" s="14" customFormat="true" ht="90" customHeight="true" spans="1:8">
      <c r="A104" s="30"/>
      <c r="B104" s="31" t="s">
        <v>278</v>
      </c>
      <c r="C104" s="30" t="s">
        <v>279</v>
      </c>
      <c r="D104" s="32">
        <v>3</v>
      </c>
      <c r="E104" s="26">
        <f t="shared" si="12"/>
        <v>0.1</v>
      </c>
      <c r="F104" s="30" t="s">
        <v>280</v>
      </c>
      <c r="G104" s="32">
        <v>3</v>
      </c>
      <c r="H104" s="26">
        <f t="shared" si="13"/>
        <v>0.1</v>
      </c>
    </row>
    <row r="105" s="14" customFormat="true" ht="90" customHeight="true" spans="1:8">
      <c r="A105" s="30"/>
      <c r="B105" s="31" t="s">
        <v>281</v>
      </c>
      <c r="C105" s="30" t="s">
        <v>282</v>
      </c>
      <c r="D105" s="32">
        <v>24</v>
      </c>
      <c r="E105" s="25">
        <f t="shared" si="12"/>
        <v>0.8</v>
      </c>
      <c r="F105" s="30" t="s">
        <v>283</v>
      </c>
      <c r="G105" s="32">
        <v>5</v>
      </c>
      <c r="H105" s="26">
        <f t="shared" si="13"/>
        <v>0.166666666666667</v>
      </c>
    </row>
    <row r="106" s="14" customFormat="true" ht="90" customHeight="true" spans="1:8">
      <c r="A106" s="30"/>
      <c r="B106" s="31" t="s">
        <v>284</v>
      </c>
      <c r="C106" s="30" t="s">
        <v>285</v>
      </c>
      <c r="D106" s="32">
        <v>3</v>
      </c>
      <c r="E106" s="26">
        <f t="shared" si="12"/>
        <v>0.1</v>
      </c>
      <c r="F106" s="30" t="s">
        <v>286</v>
      </c>
      <c r="G106" s="32">
        <v>2</v>
      </c>
      <c r="H106" s="26">
        <f t="shared" si="13"/>
        <v>0.0666666666666667</v>
      </c>
    </row>
    <row r="107" s="14" customFormat="true" ht="90" customHeight="true" spans="1:8">
      <c r="A107" s="30"/>
      <c r="B107" s="31" t="s">
        <v>287</v>
      </c>
      <c r="C107" s="30" t="s">
        <v>288</v>
      </c>
      <c r="D107" s="32">
        <v>5</v>
      </c>
      <c r="E107" s="26">
        <f t="shared" si="12"/>
        <v>0.166666666666667</v>
      </c>
      <c r="F107" s="30" t="s">
        <v>289</v>
      </c>
      <c r="G107" s="32">
        <v>28</v>
      </c>
      <c r="H107" s="25">
        <f t="shared" si="13"/>
        <v>0.933333333333333</v>
      </c>
    </row>
    <row r="108" s="14" customFormat="true" ht="90" customHeight="true" spans="1:8">
      <c r="A108" s="30"/>
      <c r="B108" s="22" t="s">
        <v>287</v>
      </c>
      <c r="C108" s="21" t="s">
        <v>290</v>
      </c>
      <c r="D108" s="23">
        <v>27</v>
      </c>
      <c r="E108" s="25">
        <f t="shared" si="12"/>
        <v>0.9</v>
      </c>
      <c r="F108" s="24" t="s">
        <v>101</v>
      </c>
      <c r="G108" s="24">
        <v>0</v>
      </c>
      <c r="H108" s="24">
        <v>0</v>
      </c>
    </row>
    <row r="109" s="14" customFormat="true" ht="90" customHeight="true" spans="1:8">
      <c r="A109" s="30"/>
      <c r="B109" s="22" t="s">
        <v>291</v>
      </c>
      <c r="C109" s="21" t="s">
        <v>292</v>
      </c>
      <c r="D109" s="23">
        <v>10</v>
      </c>
      <c r="E109" s="26">
        <f t="shared" si="12"/>
        <v>0.333333333333333</v>
      </c>
      <c r="F109" s="21" t="s">
        <v>293</v>
      </c>
      <c r="G109" s="23">
        <v>9</v>
      </c>
      <c r="H109" s="26">
        <f>G109/30</f>
        <v>0.3</v>
      </c>
    </row>
    <row r="110" s="14" customFormat="true" ht="90" customHeight="true" spans="1:8">
      <c r="A110" s="30"/>
      <c r="B110" s="22" t="s">
        <v>294</v>
      </c>
      <c r="C110" s="21" t="s">
        <v>295</v>
      </c>
      <c r="D110" s="23">
        <v>15</v>
      </c>
      <c r="E110" s="26">
        <f t="shared" si="12"/>
        <v>0.5</v>
      </c>
      <c r="F110" s="24" t="s">
        <v>101</v>
      </c>
      <c r="G110" s="24">
        <v>0</v>
      </c>
      <c r="H110" s="24">
        <v>0</v>
      </c>
    </row>
    <row r="111" s="14" customFormat="true" ht="90" customHeight="true" spans="1:8">
      <c r="A111" s="30"/>
      <c r="B111" s="22" t="s">
        <v>296</v>
      </c>
      <c r="C111" s="21" t="s">
        <v>297</v>
      </c>
      <c r="D111" s="23">
        <v>23</v>
      </c>
      <c r="E111" s="26">
        <f t="shared" si="12"/>
        <v>0.766666666666667</v>
      </c>
      <c r="F111" s="24" t="s">
        <v>101</v>
      </c>
      <c r="G111" s="24">
        <v>0</v>
      </c>
      <c r="H111" s="33">
        <v>0</v>
      </c>
    </row>
    <row r="112" s="14" customFormat="true" ht="90" customHeight="true" spans="1:8">
      <c r="A112" s="30"/>
      <c r="B112" s="22" t="s">
        <v>298</v>
      </c>
      <c r="C112" s="24" t="s">
        <v>101</v>
      </c>
      <c r="D112" s="24">
        <v>0</v>
      </c>
      <c r="E112" s="24">
        <v>0</v>
      </c>
      <c r="F112" s="21" t="s">
        <v>299</v>
      </c>
      <c r="G112" s="23">
        <v>8</v>
      </c>
      <c r="H112" s="26">
        <f>G112/30</f>
        <v>0.266666666666667</v>
      </c>
    </row>
    <row r="113" s="14" customFormat="true" ht="90" customHeight="true" spans="1:8">
      <c r="A113" s="30"/>
      <c r="B113" s="22" t="s">
        <v>300</v>
      </c>
      <c r="C113" s="21" t="s">
        <v>301</v>
      </c>
      <c r="D113" s="23">
        <v>10</v>
      </c>
      <c r="E113" s="26">
        <f>D113/30</f>
        <v>0.333333333333333</v>
      </c>
      <c r="F113" s="24" t="s">
        <v>101</v>
      </c>
      <c r="G113" s="24">
        <v>0</v>
      </c>
      <c r="H113" s="24">
        <v>0</v>
      </c>
    </row>
    <row r="114" s="14" customFormat="true" ht="90" customHeight="true" spans="1:8">
      <c r="A114" s="30"/>
      <c r="B114" s="22" t="s">
        <v>302</v>
      </c>
      <c r="C114" s="21" t="s">
        <v>303</v>
      </c>
      <c r="D114" s="23">
        <v>29</v>
      </c>
      <c r="E114" s="25">
        <f>D114/30</f>
        <v>0.966666666666667</v>
      </c>
      <c r="F114" s="24" t="s">
        <v>101</v>
      </c>
      <c r="G114" s="24">
        <v>0</v>
      </c>
      <c r="H114" s="24">
        <v>0</v>
      </c>
    </row>
    <row r="115" s="14" customFormat="true" ht="90" customHeight="true" spans="1:8">
      <c r="A115" s="30"/>
      <c r="B115" s="22" t="s">
        <v>304</v>
      </c>
      <c r="C115" s="24" t="s">
        <v>101</v>
      </c>
      <c r="D115" s="24">
        <v>0</v>
      </c>
      <c r="E115" s="25">
        <f t="shared" ref="E115:E130" si="14">D115/30</f>
        <v>0</v>
      </c>
      <c r="F115" s="21" t="s">
        <v>265</v>
      </c>
      <c r="G115" s="23">
        <v>5</v>
      </c>
      <c r="H115" s="26">
        <f>G115/30</f>
        <v>0.166666666666667</v>
      </c>
    </row>
    <row r="116" s="15" customFormat="true" ht="90" customHeight="true" spans="1:8">
      <c r="A116" s="30" t="s">
        <v>305</v>
      </c>
      <c r="B116" s="31" t="s">
        <v>306</v>
      </c>
      <c r="C116" s="30" t="s">
        <v>307</v>
      </c>
      <c r="D116" s="32">
        <v>22</v>
      </c>
      <c r="E116" s="26">
        <f t="shared" si="14"/>
        <v>0.733333333333333</v>
      </c>
      <c r="F116" s="30" t="s">
        <v>308</v>
      </c>
      <c r="G116" s="32">
        <v>17</v>
      </c>
      <c r="H116" s="26">
        <f t="shared" ref="H116:H127" si="15">G116/30</f>
        <v>0.566666666666667</v>
      </c>
    </row>
    <row r="117" s="15" customFormat="true" ht="90" customHeight="true" spans="1:8">
      <c r="A117" s="30"/>
      <c r="B117" s="31" t="s">
        <v>309</v>
      </c>
      <c r="C117" s="30" t="s">
        <v>310</v>
      </c>
      <c r="D117" s="32">
        <v>30</v>
      </c>
      <c r="E117" s="25">
        <f t="shared" si="14"/>
        <v>1</v>
      </c>
      <c r="F117" s="30" t="s">
        <v>311</v>
      </c>
      <c r="G117" s="32">
        <v>30</v>
      </c>
      <c r="H117" s="25">
        <f t="shared" si="15"/>
        <v>1</v>
      </c>
    </row>
    <row r="118" s="15" customFormat="true" ht="90" customHeight="true" spans="1:8">
      <c r="A118" s="30"/>
      <c r="B118" s="31" t="s">
        <v>312</v>
      </c>
      <c r="C118" s="30" t="s">
        <v>313</v>
      </c>
      <c r="D118" s="32">
        <v>9</v>
      </c>
      <c r="E118" s="26">
        <f t="shared" si="14"/>
        <v>0.3</v>
      </c>
      <c r="F118" s="30" t="s">
        <v>314</v>
      </c>
      <c r="G118" s="32">
        <v>11</v>
      </c>
      <c r="H118" s="26">
        <f t="shared" si="15"/>
        <v>0.366666666666667</v>
      </c>
    </row>
    <row r="119" s="15" customFormat="true" ht="90" customHeight="true" spans="1:8">
      <c r="A119" s="30"/>
      <c r="B119" s="31" t="s">
        <v>315</v>
      </c>
      <c r="C119" s="30" t="s">
        <v>316</v>
      </c>
      <c r="D119" s="32">
        <v>12</v>
      </c>
      <c r="E119" s="26">
        <f t="shared" si="14"/>
        <v>0.4</v>
      </c>
      <c r="F119" s="30" t="s">
        <v>317</v>
      </c>
      <c r="G119" s="32">
        <v>12</v>
      </c>
      <c r="H119" s="26">
        <f t="shared" si="15"/>
        <v>0.4</v>
      </c>
    </row>
    <row r="120" s="15" customFormat="true" ht="90" customHeight="true" spans="1:8">
      <c r="A120" s="30"/>
      <c r="B120" s="31" t="s">
        <v>318</v>
      </c>
      <c r="C120" s="30" t="s">
        <v>319</v>
      </c>
      <c r="D120" s="32">
        <v>28</v>
      </c>
      <c r="E120" s="25">
        <f t="shared" si="14"/>
        <v>0.933333333333333</v>
      </c>
      <c r="F120" s="30" t="s">
        <v>320</v>
      </c>
      <c r="G120" s="32">
        <v>29</v>
      </c>
      <c r="H120" s="25">
        <f t="shared" si="15"/>
        <v>0.966666666666667</v>
      </c>
    </row>
    <row r="121" s="15" customFormat="true" ht="90" customHeight="true" spans="1:8">
      <c r="A121" s="30"/>
      <c r="B121" s="31" t="s">
        <v>318</v>
      </c>
      <c r="C121" s="30" t="s">
        <v>321</v>
      </c>
      <c r="D121" s="32">
        <v>29</v>
      </c>
      <c r="E121" s="25">
        <f t="shared" si="14"/>
        <v>0.966666666666667</v>
      </c>
      <c r="F121" s="24" t="s">
        <v>101</v>
      </c>
      <c r="G121" s="24">
        <v>0</v>
      </c>
      <c r="H121" s="33">
        <v>0</v>
      </c>
    </row>
    <row r="122" s="15" customFormat="true" ht="90" customHeight="true" spans="1:8">
      <c r="A122" s="30"/>
      <c r="B122" s="31" t="s">
        <v>322</v>
      </c>
      <c r="C122" s="30" t="s">
        <v>323</v>
      </c>
      <c r="D122" s="32">
        <v>1</v>
      </c>
      <c r="E122" s="26">
        <f t="shared" si="14"/>
        <v>0.0333333333333333</v>
      </c>
      <c r="F122" s="30" t="s">
        <v>324</v>
      </c>
      <c r="G122" s="32">
        <v>1</v>
      </c>
      <c r="H122" s="26">
        <f t="shared" si="15"/>
        <v>0.0333333333333333</v>
      </c>
    </row>
    <row r="123" s="15" customFormat="true" ht="90" customHeight="true" spans="1:8">
      <c r="A123" s="30"/>
      <c r="B123" s="31" t="s">
        <v>325</v>
      </c>
      <c r="C123" s="30" t="s">
        <v>326</v>
      </c>
      <c r="D123" s="32">
        <v>7</v>
      </c>
      <c r="E123" s="26">
        <f t="shared" si="14"/>
        <v>0.233333333333333</v>
      </c>
      <c r="F123" s="30" t="s">
        <v>327</v>
      </c>
      <c r="G123" s="32">
        <v>18</v>
      </c>
      <c r="H123" s="25">
        <f t="shared" si="15"/>
        <v>0.6</v>
      </c>
    </row>
    <row r="124" s="15" customFormat="true" ht="90" customHeight="true" spans="1:8">
      <c r="A124" s="30"/>
      <c r="B124" s="31" t="s">
        <v>328</v>
      </c>
      <c r="C124" s="30" t="s">
        <v>329</v>
      </c>
      <c r="D124" s="32">
        <v>23</v>
      </c>
      <c r="E124" s="26">
        <f t="shared" si="14"/>
        <v>0.766666666666667</v>
      </c>
      <c r="F124" s="30" t="s">
        <v>330</v>
      </c>
      <c r="G124" s="32">
        <v>23</v>
      </c>
      <c r="H124" s="25">
        <f t="shared" si="15"/>
        <v>0.766666666666667</v>
      </c>
    </row>
    <row r="125" s="15" customFormat="true" ht="90" customHeight="true" spans="1:8">
      <c r="A125" s="30"/>
      <c r="B125" s="31" t="s">
        <v>331</v>
      </c>
      <c r="C125" s="30" t="s">
        <v>332</v>
      </c>
      <c r="D125" s="32">
        <v>12</v>
      </c>
      <c r="E125" s="26">
        <f t="shared" si="14"/>
        <v>0.4</v>
      </c>
      <c r="F125" s="30" t="s">
        <v>333</v>
      </c>
      <c r="G125" s="32">
        <v>2</v>
      </c>
      <c r="H125" s="26">
        <f t="shared" si="15"/>
        <v>0.0666666666666667</v>
      </c>
    </row>
    <row r="126" s="15" customFormat="true" ht="90" customHeight="true" spans="1:8">
      <c r="A126" s="30"/>
      <c r="B126" s="22" t="s">
        <v>334</v>
      </c>
      <c r="C126" s="30" t="s">
        <v>335</v>
      </c>
      <c r="D126" s="32">
        <v>21</v>
      </c>
      <c r="E126" s="26">
        <f t="shared" si="14"/>
        <v>0.7</v>
      </c>
      <c r="F126" s="30" t="s">
        <v>200</v>
      </c>
      <c r="G126" s="32">
        <v>11</v>
      </c>
      <c r="H126" s="26">
        <f t="shared" si="15"/>
        <v>0.366666666666667</v>
      </c>
    </row>
    <row r="127" s="15" customFormat="true" ht="90" customHeight="true" spans="1:8">
      <c r="A127" s="30"/>
      <c r="B127" s="22" t="s">
        <v>336</v>
      </c>
      <c r="C127" s="30" t="s">
        <v>337</v>
      </c>
      <c r="D127" s="32">
        <v>26</v>
      </c>
      <c r="E127" s="25">
        <f t="shared" si="14"/>
        <v>0.866666666666667</v>
      </c>
      <c r="F127" s="30" t="s">
        <v>338</v>
      </c>
      <c r="G127" s="32">
        <v>7</v>
      </c>
      <c r="H127" s="26">
        <f t="shared" si="15"/>
        <v>0.233333333333333</v>
      </c>
    </row>
    <row r="128" s="15" customFormat="true" ht="90" customHeight="true" spans="1:8">
      <c r="A128" s="30"/>
      <c r="B128" s="22" t="s">
        <v>339</v>
      </c>
      <c r="C128" s="30" t="s">
        <v>340</v>
      </c>
      <c r="D128" s="32">
        <v>28</v>
      </c>
      <c r="E128" s="25">
        <f t="shared" si="14"/>
        <v>0.933333333333333</v>
      </c>
      <c r="F128" s="24" t="s">
        <v>101</v>
      </c>
      <c r="G128" s="24">
        <v>0</v>
      </c>
      <c r="H128" s="24">
        <v>0</v>
      </c>
    </row>
    <row r="129" s="15" customFormat="true" ht="90" customHeight="true" spans="1:8">
      <c r="A129" s="30"/>
      <c r="B129" s="22" t="s">
        <v>341</v>
      </c>
      <c r="C129" s="24" t="s">
        <v>101</v>
      </c>
      <c r="D129" s="24">
        <v>0</v>
      </c>
      <c r="E129" s="24">
        <v>0</v>
      </c>
      <c r="F129" s="30" t="s">
        <v>342</v>
      </c>
      <c r="G129" s="32">
        <v>26</v>
      </c>
      <c r="H129" s="25">
        <f>G129/30</f>
        <v>0.866666666666667</v>
      </c>
    </row>
    <row r="130" ht="90" customHeight="true" spans="1:8">
      <c r="A130" s="30"/>
      <c r="B130" s="22" t="s">
        <v>343</v>
      </c>
      <c r="C130" s="30" t="s">
        <v>344</v>
      </c>
      <c r="D130" s="32">
        <v>22</v>
      </c>
      <c r="E130" s="26">
        <f>D130/30</f>
        <v>0.733333333333333</v>
      </c>
      <c r="F130" s="24" t="s">
        <v>101</v>
      </c>
      <c r="G130" s="24">
        <v>0</v>
      </c>
      <c r="H130" s="25">
        <f t="shared" ref="H130:H150" si="16">G130/30</f>
        <v>0</v>
      </c>
    </row>
    <row r="131" ht="90" customHeight="true" spans="1:8">
      <c r="A131" s="30"/>
      <c r="B131" s="22" t="s">
        <v>345</v>
      </c>
      <c r="C131" s="30" t="s">
        <v>346</v>
      </c>
      <c r="D131" s="32">
        <v>4</v>
      </c>
      <c r="E131" s="26">
        <f>D131/30</f>
        <v>0.133333333333333</v>
      </c>
      <c r="F131" s="24" t="s">
        <v>101</v>
      </c>
      <c r="G131" s="24">
        <v>0</v>
      </c>
      <c r="H131" s="25">
        <f t="shared" si="16"/>
        <v>0</v>
      </c>
    </row>
    <row r="132" ht="90" customHeight="true" spans="1:8">
      <c r="A132" s="30" t="s">
        <v>347</v>
      </c>
      <c r="B132" s="31" t="s">
        <v>348</v>
      </c>
      <c r="C132" s="30" t="s">
        <v>349</v>
      </c>
      <c r="D132" s="32">
        <v>16</v>
      </c>
      <c r="E132" s="26">
        <f>D132/30</f>
        <v>0.533333333333333</v>
      </c>
      <c r="F132" s="30" t="s">
        <v>180</v>
      </c>
      <c r="G132" s="32">
        <v>9</v>
      </c>
      <c r="H132" s="26">
        <f t="shared" si="16"/>
        <v>0.3</v>
      </c>
    </row>
    <row r="133" ht="90" customHeight="true" spans="1:8">
      <c r="A133" s="30"/>
      <c r="B133" s="31" t="s">
        <v>350</v>
      </c>
      <c r="C133" s="30" t="s">
        <v>351</v>
      </c>
      <c r="D133" s="32">
        <v>17</v>
      </c>
      <c r="E133" s="26">
        <f>D133/30</f>
        <v>0.566666666666667</v>
      </c>
      <c r="F133" s="30" t="s">
        <v>352</v>
      </c>
      <c r="G133" s="32">
        <v>21</v>
      </c>
      <c r="H133" s="25">
        <f t="shared" si="16"/>
        <v>0.7</v>
      </c>
    </row>
    <row r="134" ht="90" customHeight="true" spans="1:8">
      <c r="A134" s="30"/>
      <c r="B134" s="31" t="s">
        <v>353</v>
      </c>
      <c r="C134" s="30" t="s">
        <v>354</v>
      </c>
      <c r="D134" s="32">
        <v>22</v>
      </c>
      <c r="E134" s="26">
        <f>D134/30</f>
        <v>0.733333333333333</v>
      </c>
      <c r="F134" s="30" t="s">
        <v>355</v>
      </c>
      <c r="G134" s="32">
        <v>10</v>
      </c>
      <c r="H134" s="26">
        <f t="shared" si="16"/>
        <v>0.333333333333333</v>
      </c>
    </row>
    <row r="135" ht="90" customHeight="true" spans="1:8">
      <c r="A135" s="30"/>
      <c r="B135" s="31" t="s">
        <v>356</v>
      </c>
      <c r="C135" s="30" t="s">
        <v>357</v>
      </c>
      <c r="D135" s="32">
        <v>14</v>
      </c>
      <c r="E135" s="26">
        <f t="shared" ref="E135:E153" si="17">D135/30</f>
        <v>0.466666666666667</v>
      </c>
      <c r="F135" s="30" t="s">
        <v>358</v>
      </c>
      <c r="G135" s="32">
        <v>1</v>
      </c>
      <c r="H135" s="26">
        <f t="shared" si="16"/>
        <v>0.0333333333333333</v>
      </c>
    </row>
    <row r="136" ht="90" customHeight="true" spans="1:8">
      <c r="A136" s="30"/>
      <c r="B136" s="31" t="s">
        <v>359</v>
      </c>
      <c r="C136" s="30" t="s">
        <v>360</v>
      </c>
      <c r="D136" s="32">
        <v>17</v>
      </c>
      <c r="E136" s="26">
        <f t="shared" si="17"/>
        <v>0.566666666666667</v>
      </c>
      <c r="F136" s="30" t="s">
        <v>89</v>
      </c>
      <c r="G136" s="32">
        <v>16</v>
      </c>
      <c r="H136" s="26">
        <f t="shared" si="16"/>
        <v>0.533333333333333</v>
      </c>
    </row>
    <row r="137" ht="90" customHeight="true" spans="1:8">
      <c r="A137" s="30"/>
      <c r="B137" s="31" t="s">
        <v>361</v>
      </c>
      <c r="C137" s="30" t="s">
        <v>362</v>
      </c>
      <c r="D137" s="32">
        <v>19</v>
      </c>
      <c r="E137" s="26">
        <f t="shared" si="17"/>
        <v>0.633333333333333</v>
      </c>
      <c r="F137" s="30" t="s">
        <v>363</v>
      </c>
      <c r="G137" s="32">
        <v>14</v>
      </c>
      <c r="H137" s="26">
        <f t="shared" si="16"/>
        <v>0.466666666666667</v>
      </c>
    </row>
    <row r="138" ht="90" customHeight="true" spans="1:8">
      <c r="A138" s="30"/>
      <c r="B138" s="31" t="s">
        <v>364</v>
      </c>
      <c r="C138" s="30" t="s">
        <v>365</v>
      </c>
      <c r="D138" s="32">
        <v>23</v>
      </c>
      <c r="E138" s="26">
        <f t="shared" si="17"/>
        <v>0.766666666666667</v>
      </c>
      <c r="F138" s="30" t="s">
        <v>366</v>
      </c>
      <c r="G138" s="32">
        <v>5</v>
      </c>
      <c r="H138" s="26">
        <f t="shared" si="16"/>
        <v>0.166666666666667</v>
      </c>
    </row>
    <row r="139" ht="90" customHeight="true" spans="1:8">
      <c r="A139" s="30"/>
      <c r="B139" s="31" t="s">
        <v>367</v>
      </c>
      <c r="C139" s="30" t="s">
        <v>368</v>
      </c>
      <c r="D139" s="32">
        <v>5</v>
      </c>
      <c r="E139" s="26">
        <f t="shared" si="17"/>
        <v>0.166666666666667</v>
      </c>
      <c r="F139" s="30" t="s">
        <v>369</v>
      </c>
      <c r="G139" s="32">
        <v>18</v>
      </c>
      <c r="H139" s="25">
        <f t="shared" si="16"/>
        <v>0.6</v>
      </c>
    </row>
    <row r="140" ht="90" customHeight="true" spans="1:8">
      <c r="A140" s="30"/>
      <c r="B140" s="31" t="s">
        <v>370</v>
      </c>
      <c r="C140" s="30" t="s">
        <v>371</v>
      </c>
      <c r="D140" s="32">
        <v>22</v>
      </c>
      <c r="E140" s="26">
        <f t="shared" si="17"/>
        <v>0.733333333333333</v>
      </c>
      <c r="F140" s="30" t="s">
        <v>372</v>
      </c>
      <c r="G140" s="32">
        <v>22</v>
      </c>
      <c r="H140" s="25">
        <f t="shared" si="16"/>
        <v>0.733333333333333</v>
      </c>
    </row>
    <row r="141" ht="90" customHeight="true" spans="1:8">
      <c r="A141" s="30"/>
      <c r="B141" s="31" t="s">
        <v>373</v>
      </c>
      <c r="C141" s="30" t="s">
        <v>374</v>
      </c>
      <c r="D141" s="32">
        <v>23</v>
      </c>
      <c r="E141" s="26">
        <f t="shared" si="17"/>
        <v>0.766666666666667</v>
      </c>
      <c r="F141" s="30" t="s">
        <v>372</v>
      </c>
      <c r="G141" s="32">
        <v>25</v>
      </c>
      <c r="H141" s="25">
        <f t="shared" si="16"/>
        <v>0.833333333333333</v>
      </c>
    </row>
    <row r="142" ht="90" customHeight="true" spans="1:8">
      <c r="A142" s="30"/>
      <c r="B142" s="31" t="s">
        <v>375</v>
      </c>
      <c r="C142" s="30" t="s">
        <v>376</v>
      </c>
      <c r="D142" s="32">
        <v>27</v>
      </c>
      <c r="E142" s="25">
        <f t="shared" si="17"/>
        <v>0.9</v>
      </c>
      <c r="F142" s="30" t="s">
        <v>377</v>
      </c>
      <c r="G142" s="32">
        <v>26</v>
      </c>
      <c r="H142" s="25">
        <f t="shared" si="16"/>
        <v>0.866666666666667</v>
      </c>
    </row>
    <row r="143" ht="90" customHeight="true" spans="1:8">
      <c r="A143" s="30"/>
      <c r="B143" s="31" t="s">
        <v>378</v>
      </c>
      <c r="C143" s="30" t="s">
        <v>379</v>
      </c>
      <c r="D143" s="32">
        <v>30</v>
      </c>
      <c r="E143" s="25">
        <f t="shared" si="17"/>
        <v>1</v>
      </c>
      <c r="F143" s="30" t="s">
        <v>380</v>
      </c>
      <c r="G143" s="32">
        <v>29</v>
      </c>
      <c r="H143" s="25">
        <f t="shared" si="16"/>
        <v>0.966666666666667</v>
      </c>
    </row>
    <row r="144" ht="90" customHeight="true" spans="1:8">
      <c r="A144" s="30"/>
      <c r="B144" s="31" t="s">
        <v>381</v>
      </c>
      <c r="C144" s="30" t="s">
        <v>382</v>
      </c>
      <c r="D144" s="32">
        <v>24</v>
      </c>
      <c r="E144" s="25">
        <f t="shared" si="17"/>
        <v>0.8</v>
      </c>
      <c r="F144" s="30" t="s">
        <v>383</v>
      </c>
      <c r="G144" s="32">
        <v>23</v>
      </c>
      <c r="H144" s="25">
        <f t="shared" si="16"/>
        <v>0.766666666666667</v>
      </c>
    </row>
    <row r="145" ht="90" customHeight="true" spans="1:8">
      <c r="A145" s="30"/>
      <c r="B145" s="31" t="s">
        <v>384</v>
      </c>
      <c r="C145" s="30" t="s">
        <v>385</v>
      </c>
      <c r="D145" s="32">
        <v>1</v>
      </c>
      <c r="E145" s="26">
        <f t="shared" si="17"/>
        <v>0.0333333333333333</v>
      </c>
      <c r="F145" s="30" t="s">
        <v>377</v>
      </c>
      <c r="G145" s="32">
        <v>26</v>
      </c>
      <c r="H145" s="25">
        <f t="shared" si="16"/>
        <v>0.866666666666667</v>
      </c>
    </row>
    <row r="146" ht="90" customHeight="true" spans="1:8">
      <c r="A146" s="30"/>
      <c r="B146" s="31" t="s">
        <v>386</v>
      </c>
      <c r="C146" s="30" t="s">
        <v>387</v>
      </c>
      <c r="D146" s="32">
        <v>5</v>
      </c>
      <c r="E146" s="26">
        <f t="shared" si="17"/>
        <v>0.166666666666667</v>
      </c>
      <c r="F146" s="30" t="s">
        <v>388</v>
      </c>
      <c r="G146" s="32">
        <v>18</v>
      </c>
      <c r="H146" s="25">
        <f t="shared" si="16"/>
        <v>0.6</v>
      </c>
    </row>
    <row r="147" ht="90" customHeight="true" spans="1:8">
      <c r="A147" s="30"/>
      <c r="B147" s="31" t="s">
        <v>389</v>
      </c>
      <c r="C147" s="30" t="s">
        <v>390</v>
      </c>
      <c r="D147" s="32">
        <v>22</v>
      </c>
      <c r="E147" s="26">
        <f t="shared" si="17"/>
        <v>0.733333333333333</v>
      </c>
      <c r="F147" s="30" t="s">
        <v>391</v>
      </c>
      <c r="G147" s="32">
        <v>23</v>
      </c>
      <c r="H147" s="25">
        <f t="shared" si="16"/>
        <v>0.766666666666667</v>
      </c>
    </row>
    <row r="148" ht="90" customHeight="true" spans="1:8">
      <c r="A148" s="30"/>
      <c r="B148" s="31" t="s">
        <v>392</v>
      </c>
      <c r="C148" s="30" t="s">
        <v>393</v>
      </c>
      <c r="D148" s="32">
        <v>16</v>
      </c>
      <c r="E148" s="26">
        <f t="shared" si="17"/>
        <v>0.533333333333333</v>
      </c>
      <c r="F148" s="30" t="s">
        <v>394</v>
      </c>
      <c r="G148" s="32">
        <v>16</v>
      </c>
      <c r="H148" s="26">
        <f t="shared" si="16"/>
        <v>0.533333333333333</v>
      </c>
    </row>
    <row r="149" ht="90" customHeight="true" spans="1:8">
      <c r="A149" s="30"/>
      <c r="B149" s="34" t="s">
        <v>395</v>
      </c>
      <c r="C149" s="30" t="s">
        <v>396</v>
      </c>
      <c r="D149" s="32">
        <v>23</v>
      </c>
      <c r="E149" s="26">
        <f t="shared" si="17"/>
        <v>0.766666666666667</v>
      </c>
      <c r="F149" s="30" t="s">
        <v>397</v>
      </c>
      <c r="G149" s="32">
        <v>23</v>
      </c>
      <c r="H149" s="25">
        <f t="shared" si="16"/>
        <v>0.766666666666667</v>
      </c>
    </row>
    <row r="150" ht="90" customHeight="true" spans="1:8">
      <c r="A150" s="30"/>
      <c r="B150" s="34" t="s">
        <v>395</v>
      </c>
      <c r="C150" s="30" t="s">
        <v>398</v>
      </c>
      <c r="D150" s="32">
        <v>25</v>
      </c>
      <c r="E150" s="25">
        <f t="shared" si="17"/>
        <v>0.833333333333333</v>
      </c>
      <c r="F150" s="24" t="s">
        <v>101</v>
      </c>
      <c r="G150" s="24">
        <v>0</v>
      </c>
      <c r="H150" s="24">
        <v>0</v>
      </c>
    </row>
    <row r="151" ht="90" customHeight="true" spans="1:8">
      <c r="A151" s="30"/>
      <c r="B151" s="34" t="s">
        <v>399</v>
      </c>
      <c r="C151" s="30" t="s">
        <v>400</v>
      </c>
      <c r="D151" s="32">
        <v>11</v>
      </c>
      <c r="E151" s="26">
        <f t="shared" si="17"/>
        <v>0.366666666666667</v>
      </c>
      <c r="F151" s="30" t="s">
        <v>21</v>
      </c>
      <c r="G151" s="32">
        <v>11</v>
      </c>
      <c r="H151" s="26">
        <f>G151/30</f>
        <v>0.366666666666667</v>
      </c>
    </row>
    <row r="152" ht="90" customHeight="true" spans="1:8">
      <c r="A152" s="30"/>
      <c r="B152" s="34" t="s">
        <v>401</v>
      </c>
      <c r="C152" s="30" t="s">
        <v>402</v>
      </c>
      <c r="D152" s="32">
        <v>23</v>
      </c>
      <c r="E152" s="26">
        <f t="shared" si="17"/>
        <v>0.766666666666667</v>
      </c>
      <c r="F152" s="24" t="s">
        <v>101</v>
      </c>
      <c r="G152" s="24">
        <v>0</v>
      </c>
      <c r="H152" s="25">
        <f t="shared" ref="H152:H167" si="18">G152/30</f>
        <v>0</v>
      </c>
    </row>
    <row r="153" ht="90" customHeight="true" spans="1:8">
      <c r="A153" s="30"/>
      <c r="B153" s="34" t="s">
        <v>403</v>
      </c>
      <c r="C153" s="30" t="s">
        <v>404</v>
      </c>
      <c r="D153" s="32">
        <v>13</v>
      </c>
      <c r="E153" s="26">
        <f t="shared" si="17"/>
        <v>0.433333333333333</v>
      </c>
      <c r="F153" s="24" t="s">
        <v>101</v>
      </c>
      <c r="G153" s="24">
        <v>0</v>
      </c>
      <c r="H153" s="25">
        <f t="shared" si="18"/>
        <v>0</v>
      </c>
    </row>
    <row r="154" ht="90" customHeight="true" spans="1:8">
      <c r="A154" s="30" t="s">
        <v>405</v>
      </c>
      <c r="B154" s="31" t="s">
        <v>406</v>
      </c>
      <c r="C154" s="30" t="s">
        <v>407</v>
      </c>
      <c r="D154" s="32">
        <v>29</v>
      </c>
      <c r="E154" s="25">
        <f t="shared" ref="E154:E167" si="19">D154/30</f>
        <v>0.966666666666667</v>
      </c>
      <c r="F154" s="30" t="s">
        <v>408</v>
      </c>
      <c r="G154" s="32">
        <v>29</v>
      </c>
      <c r="H154" s="25">
        <f t="shared" si="18"/>
        <v>0.966666666666667</v>
      </c>
    </row>
    <row r="155" ht="90" customHeight="true" spans="1:8">
      <c r="A155" s="30"/>
      <c r="B155" s="31" t="s">
        <v>409</v>
      </c>
      <c r="C155" s="30" t="s">
        <v>410</v>
      </c>
      <c r="D155" s="32">
        <v>4</v>
      </c>
      <c r="E155" s="26">
        <f t="shared" si="19"/>
        <v>0.133333333333333</v>
      </c>
      <c r="F155" s="30" t="s">
        <v>111</v>
      </c>
      <c r="G155" s="32">
        <v>4</v>
      </c>
      <c r="H155" s="26">
        <f t="shared" si="18"/>
        <v>0.133333333333333</v>
      </c>
    </row>
    <row r="156" ht="90" customHeight="true" spans="1:8">
      <c r="A156" s="30"/>
      <c r="B156" s="31" t="s">
        <v>411</v>
      </c>
      <c r="C156" s="30" t="s">
        <v>412</v>
      </c>
      <c r="D156" s="32">
        <v>16</v>
      </c>
      <c r="E156" s="26">
        <f t="shared" si="19"/>
        <v>0.533333333333333</v>
      </c>
      <c r="F156" s="30" t="s">
        <v>413</v>
      </c>
      <c r="G156" s="32">
        <v>1</v>
      </c>
      <c r="H156" s="26">
        <f t="shared" si="18"/>
        <v>0.0333333333333333</v>
      </c>
    </row>
    <row r="157" ht="90" customHeight="true" spans="1:8">
      <c r="A157" s="30"/>
      <c r="B157" s="31" t="s">
        <v>414</v>
      </c>
      <c r="C157" s="30" t="s">
        <v>415</v>
      </c>
      <c r="D157" s="32">
        <v>4</v>
      </c>
      <c r="E157" s="26">
        <f t="shared" si="19"/>
        <v>0.133333333333333</v>
      </c>
      <c r="F157" s="30" t="s">
        <v>416</v>
      </c>
      <c r="G157" s="32">
        <v>13</v>
      </c>
      <c r="H157" s="26">
        <f t="shared" si="18"/>
        <v>0.433333333333333</v>
      </c>
    </row>
    <row r="158" ht="90" customHeight="true" spans="1:8">
      <c r="A158" s="30"/>
      <c r="B158" s="31" t="s">
        <v>417</v>
      </c>
      <c r="C158" s="30" t="s">
        <v>418</v>
      </c>
      <c r="D158" s="32">
        <v>9</v>
      </c>
      <c r="E158" s="26">
        <f t="shared" si="19"/>
        <v>0.3</v>
      </c>
      <c r="F158" s="30" t="s">
        <v>419</v>
      </c>
      <c r="G158" s="32">
        <v>4</v>
      </c>
      <c r="H158" s="26">
        <f t="shared" si="18"/>
        <v>0.133333333333333</v>
      </c>
    </row>
    <row r="159" ht="90" customHeight="true" spans="1:8">
      <c r="A159" s="30"/>
      <c r="B159" s="31" t="s">
        <v>420</v>
      </c>
      <c r="C159" s="30" t="s">
        <v>421</v>
      </c>
      <c r="D159" s="32">
        <v>25</v>
      </c>
      <c r="E159" s="25">
        <f t="shared" si="19"/>
        <v>0.833333333333333</v>
      </c>
      <c r="F159" s="30" t="s">
        <v>422</v>
      </c>
      <c r="G159" s="32">
        <v>28</v>
      </c>
      <c r="H159" s="25">
        <f t="shared" si="18"/>
        <v>0.933333333333333</v>
      </c>
    </row>
    <row r="160" ht="90" customHeight="true" spans="1:8">
      <c r="A160" s="30"/>
      <c r="B160" s="31" t="s">
        <v>423</v>
      </c>
      <c r="C160" s="30" t="s">
        <v>424</v>
      </c>
      <c r="D160" s="32">
        <v>26</v>
      </c>
      <c r="E160" s="25">
        <f t="shared" si="19"/>
        <v>0.866666666666667</v>
      </c>
      <c r="F160" s="30" t="s">
        <v>425</v>
      </c>
      <c r="G160" s="32">
        <v>21</v>
      </c>
      <c r="H160" s="25">
        <f t="shared" si="18"/>
        <v>0.7</v>
      </c>
    </row>
    <row r="161" ht="90" customHeight="true" spans="1:8">
      <c r="A161" s="30"/>
      <c r="B161" s="31" t="s">
        <v>423</v>
      </c>
      <c r="C161" s="30" t="s">
        <v>426</v>
      </c>
      <c r="D161" s="32">
        <v>13</v>
      </c>
      <c r="E161" s="26">
        <f t="shared" si="19"/>
        <v>0.433333333333333</v>
      </c>
      <c r="F161" s="30" t="s">
        <v>427</v>
      </c>
      <c r="G161" s="32">
        <v>15</v>
      </c>
      <c r="H161" s="26">
        <f t="shared" si="18"/>
        <v>0.5</v>
      </c>
    </row>
    <row r="162" ht="90" customHeight="true" spans="1:8">
      <c r="A162" s="30"/>
      <c r="B162" s="31" t="s">
        <v>428</v>
      </c>
      <c r="C162" s="30" t="s">
        <v>429</v>
      </c>
      <c r="D162" s="32">
        <v>23</v>
      </c>
      <c r="E162" s="26">
        <f t="shared" si="19"/>
        <v>0.766666666666667</v>
      </c>
      <c r="F162" s="30" t="s">
        <v>430</v>
      </c>
      <c r="G162" s="32">
        <v>26</v>
      </c>
      <c r="H162" s="25">
        <f t="shared" si="18"/>
        <v>0.866666666666667</v>
      </c>
    </row>
    <row r="163" ht="90" customHeight="true" spans="1:8">
      <c r="A163" s="30"/>
      <c r="B163" s="31" t="s">
        <v>431</v>
      </c>
      <c r="C163" s="30" t="s">
        <v>432</v>
      </c>
      <c r="D163" s="32">
        <v>24</v>
      </c>
      <c r="E163" s="25">
        <f t="shared" ref="E163:E170" si="20">D163/30</f>
        <v>0.8</v>
      </c>
      <c r="F163" s="30" t="s">
        <v>256</v>
      </c>
      <c r="G163" s="32">
        <v>24</v>
      </c>
      <c r="H163" s="25">
        <f t="shared" ref="H163:H166" si="21">G163/30</f>
        <v>0.8</v>
      </c>
    </row>
    <row r="164" ht="90" customHeight="true" spans="1:8">
      <c r="A164" s="30"/>
      <c r="B164" s="31" t="s">
        <v>433</v>
      </c>
      <c r="C164" s="30" t="s">
        <v>434</v>
      </c>
      <c r="D164" s="32">
        <v>21</v>
      </c>
      <c r="E164" s="26">
        <f t="shared" si="20"/>
        <v>0.7</v>
      </c>
      <c r="F164" s="30" t="s">
        <v>435</v>
      </c>
      <c r="G164" s="32">
        <v>13</v>
      </c>
      <c r="H164" s="26">
        <f t="shared" si="21"/>
        <v>0.433333333333333</v>
      </c>
    </row>
    <row r="165" ht="90" customHeight="true" spans="1:8">
      <c r="A165" s="30"/>
      <c r="B165" s="22" t="s">
        <v>436</v>
      </c>
      <c r="C165" s="30" t="s">
        <v>437</v>
      </c>
      <c r="D165" s="32">
        <v>25</v>
      </c>
      <c r="E165" s="25">
        <f t="shared" si="20"/>
        <v>0.833333333333333</v>
      </c>
      <c r="F165" s="24" t="s">
        <v>101</v>
      </c>
      <c r="G165" s="24">
        <v>0</v>
      </c>
      <c r="H165" s="25">
        <f t="shared" ref="H165:H170" si="22">G165/30</f>
        <v>0</v>
      </c>
    </row>
    <row r="166" ht="90" customHeight="true" spans="1:8">
      <c r="A166" s="30"/>
      <c r="B166" s="22" t="s">
        <v>438</v>
      </c>
      <c r="C166" s="30" t="s">
        <v>439</v>
      </c>
      <c r="D166" s="32">
        <v>29</v>
      </c>
      <c r="E166" s="25">
        <f t="shared" si="20"/>
        <v>0.966666666666667</v>
      </c>
      <c r="F166" s="24" t="s">
        <v>101</v>
      </c>
      <c r="G166" s="24">
        <v>0</v>
      </c>
      <c r="H166" s="25">
        <f t="shared" si="22"/>
        <v>0</v>
      </c>
    </row>
    <row r="167" ht="90" customHeight="true" spans="1:8">
      <c r="A167" s="30"/>
      <c r="B167" s="22" t="s">
        <v>440</v>
      </c>
      <c r="C167" s="30" t="s">
        <v>441</v>
      </c>
      <c r="D167" s="32">
        <v>16</v>
      </c>
      <c r="E167" s="26">
        <f t="shared" si="20"/>
        <v>0.533333333333333</v>
      </c>
      <c r="F167" s="24" t="s">
        <v>101</v>
      </c>
      <c r="G167" s="24">
        <v>0</v>
      </c>
      <c r="H167" s="25">
        <f t="shared" si="22"/>
        <v>0</v>
      </c>
    </row>
    <row r="168" ht="90" customHeight="true" spans="1:8">
      <c r="A168" s="30"/>
      <c r="B168" s="22" t="s">
        <v>442</v>
      </c>
      <c r="C168" s="24" t="s">
        <v>101</v>
      </c>
      <c r="D168" s="24">
        <v>0</v>
      </c>
      <c r="E168" s="25">
        <f t="shared" si="20"/>
        <v>0</v>
      </c>
      <c r="F168" s="30" t="s">
        <v>177</v>
      </c>
      <c r="G168" s="32">
        <v>22</v>
      </c>
      <c r="H168" s="25">
        <f t="shared" si="22"/>
        <v>0.733333333333333</v>
      </c>
    </row>
    <row r="169" ht="90" customHeight="true" spans="1:8">
      <c r="A169" s="30"/>
      <c r="B169" s="22" t="s">
        <v>443</v>
      </c>
      <c r="C169" s="24" t="s">
        <v>101</v>
      </c>
      <c r="D169" s="24">
        <v>0</v>
      </c>
      <c r="E169" s="25">
        <f t="shared" si="20"/>
        <v>0</v>
      </c>
      <c r="F169" s="30" t="s">
        <v>444</v>
      </c>
      <c r="G169" s="32">
        <v>14</v>
      </c>
      <c r="H169" s="26">
        <f t="shared" si="22"/>
        <v>0.466666666666667</v>
      </c>
    </row>
    <row r="170" ht="90" customHeight="true" spans="1:8">
      <c r="A170" s="30"/>
      <c r="B170" s="22" t="s">
        <v>445</v>
      </c>
      <c r="C170" s="24" t="s">
        <v>101</v>
      </c>
      <c r="D170" s="24">
        <v>0</v>
      </c>
      <c r="E170" s="25">
        <f t="shared" si="20"/>
        <v>0</v>
      </c>
      <c r="F170" s="30" t="s">
        <v>446</v>
      </c>
      <c r="G170" s="32">
        <v>9</v>
      </c>
      <c r="H170" s="26">
        <f t="shared" si="22"/>
        <v>0.3</v>
      </c>
    </row>
    <row r="171" ht="90" customHeight="true" spans="1:8">
      <c r="A171" s="30" t="s">
        <v>447</v>
      </c>
      <c r="B171" s="31" t="s">
        <v>448</v>
      </c>
      <c r="C171" s="30" t="s">
        <v>449</v>
      </c>
      <c r="D171" s="32">
        <v>15</v>
      </c>
      <c r="E171" s="26">
        <f t="shared" ref="E171:E183" si="23">D171/30</f>
        <v>0.5</v>
      </c>
      <c r="F171" s="30" t="s">
        <v>450</v>
      </c>
      <c r="G171" s="32">
        <v>11</v>
      </c>
      <c r="H171" s="26">
        <f t="shared" ref="H171:H182" si="24">G171/30</f>
        <v>0.366666666666667</v>
      </c>
    </row>
    <row r="172" ht="90" customHeight="true" spans="1:8">
      <c r="A172" s="30"/>
      <c r="B172" s="31" t="s">
        <v>451</v>
      </c>
      <c r="C172" s="30" t="s">
        <v>452</v>
      </c>
      <c r="D172" s="32">
        <v>26</v>
      </c>
      <c r="E172" s="25">
        <f t="shared" si="23"/>
        <v>0.866666666666667</v>
      </c>
      <c r="F172" s="30" t="s">
        <v>453</v>
      </c>
      <c r="G172" s="32">
        <v>19</v>
      </c>
      <c r="H172" s="25">
        <f t="shared" si="24"/>
        <v>0.633333333333333</v>
      </c>
    </row>
    <row r="173" ht="90" customHeight="true" spans="1:8">
      <c r="A173" s="30"/>
      <c r="B173" s="31" t="s">
        <v>454</v>
      </c>
      <c r="C173" s="30" t="s">
        <v>455</v>
      </c>
      <c r="D173" s="32">
        <v>11</v>
      </c>
      <c r="E173" s="26">
        <f t="shared" si="23"/>
        <v>0.366666666666667</v>
      </c>
      <c r="F173" s="30" t="s">
        <v>456</v>
      </c>
      <c r="G173" s="32">
        <v>14</v>
      </c>
      <c r="H173" s="26">
        <f t="shared" si="24"/>
        <v>0.466666666666667</v>
      </c>
    </row>
    <row r="174" ht="90" customHeight="true" spans="1:8">
      <c r="A174" s="30"/>
      <c r="B174" s="31" t="s">
        <v>457</v>
      </c>
      <c r="C174" s="30" t="s">
        <v>458</v>
      </c>
      <c r="D174" s="32">
        <v>27</v>
      </c>
      <c r="E174" s="25">
        <f t="shared" si="23"/>
        <v>0.9</v>
      </c>
      <c r="F174" s="30" t="s">
        <v>220</v>
      </c>
      <c r="G174" s="32">
        <v>14</v>
      </c>
      <c r="H174" s="26">
        <f t="shared" si="24"/>
        <v>0.466666666666667</v>
      </c>
    </row>
    <row r="175" ht="90" customHeight="true" spans="1:8">
      <c r="A175" s="30"/>
      <c r="B175" s="31" t="s">
        <v>459</v>
      </c>
      <c r="C175" s="30" t="s">
        <v>460</v>
      </c>
      <c r="D175" s="32">
        <v>12</v>
      </c>
      <c r="E175" s="26">
        <f t="shared" si="23"/>
        <v>0.4</v>
      </c>
      <c r="F175" s="30" t="s">
        <v>461</v>
      </c>
      <c r="G175" s="32">
        <v>12</v>
      </c>
      <c r="H175" s="26">
        <f t="shared" si="24"/>
        <v>0.4</v>
      </c>
    </row>
    <row r="176" ht="90" customHeight="true" spans="1:8">
      <c r="A176" s="30"/>
      <c r="B176" s="31" t="s">
        <v>462</v>
      </c>
      <c r="C176" s="30" t="s">
        <v>463</v>
      </c>
      <c r="D176" s="32">
        <v>2</v>
      </c>
      <c r="E176" s="26">
        <f t="shared" si="23"/>
        <v>0.0666666666666667</v>
      </c>
      <c r="F176" s="30" t="s">
        <v>464</v>
      </c>
      <c r="G176" s="32">
        <v>2</v>
      </c>
      <c r="H176" s="26">
        <f t="shared" si="24"/>
        <v>0.0666666666666667</v>
      </c>
    </row>
    <row r="177" ht="90" customHeight="true" spans="1:8">
      <c r="A177" s="30"/>
      <c r="B177" s="31" t="s">
        <v>465</v>
      </c>
      <c r="C177" s="30" t="s">
        <v>466</v>
      </c>
      <c r="D177" s="32">
        <v>12</v>
      </c>
      <c r="E177" s="26">
        <f t="shared" si="23"/>
        <v>0.4</v>
      </c>
      <c r="F177" s="30" t="s">
        <v>467</v>
      </c>
      <c r="G177" s="32">
        <v>12</v>
      </c>
      <c r="H177" s="26">
        <f t="shared" si="24"/>
        <v>0.4</v>
      </c>
    </row>
    <row r="178" ht="90" customHeight="true" spans="1:8">
      <c r="A178" s="30"/>
      <c r="B178" s="31" t="s">
        <v>468</v>
      </c>
      <c r="C178" s="30" t="s">
        <v>469</v>
      </c>
      <c r="D178" s="32">
        <v>27</v>
      </c>
      <c r="E178" s="25">
        <f t="shared" si="23"/>
        <v>0.9</v>
      </c>
      <c r="F178" s="30" t="s">
        <v>470</v>
      </c>
      <c r="G178" s="32">
        <v>18</v>
      </c>
      <c r="H178" s="25">
        <f t="shared" si="24"/>
        <v>0.6</v>
      </c>
    </row>
    <row r="179" ht="90" customHeight="true" spans="1:8">
      <c r="A179" s="30"/>
      <c r="B179" s="31" t="s">
        <v>471</v>
      </c>
      <c r="C179" s="30" t="s">
        <v>472</v>
      </c>
      <c r="D179" s="32">
        <v>30</v>
      </c>
      <c r="E179" s="25">
        <f t="shared" si="23"/>
        <v>1</v>
      </c>
      <c r="F179" s="30" t="s">
        <v>473</v>
      </c>
      <c r="G179" s="32">
        <v>25</v>
      </c>
      <c r="H179" s="25">
        <f t="shared" si="24"/>
        <v>0.833333333333333</v>
      </c>
    </row>
    <row r="180" ht="90" customHeight="true" spans="1:8">
      <c r="A180" s="30"/>
      <c r="B180" s="31" t="s">
        <v>474</v>
      </c>
      <c r="C180" s="30" t="s">
        <v>475</v>
      </c>
      <c r="D180" s="32">
        <v>26</v>
      </c>
      <c r="E180" s="25">
        <f t="shared" si="23"/>
        <v>0.866666666666667</v>
      </c>
      <c r="F180" s="30" t="s">
        <v>473</v>
      </c>
      <c r="G180" s="32">
        <v>20</v>
      </c>
      <c r="H180" s="25">
        <f t="shared" si="24"/>
        <v>0.666666666666667</v>
      </c>
    </row>
    <row r="181" ht="90" customHeight="true" spans="1:8">
      <c r="A181" s="30"/>
      <c r="B181" s="31" t="s">
        <v>476</v>
      </c>
      <c r="C181" s="30" t="s">
        <v>477</v>
      </c>
      <c r="D181" s="32">
        <v>17</v>
      </c>
      <c r="E181" s="26">
        <f t="shared" si="23"/>
        <v>0.566666666666667</v>
      </c>
      <c r="F181" s="30" t="s">
        <v>473</v>
      </c>
      <c r="G181" s="32">
        <v>10</v>
      </c>
      <c r="H181" s="26">
        <f t="shared" si="24"/>
        <v>0.333333333333333</v>
      </c>
    </row>
    <row r="182" ht="90" customHeight="true" spans="1:8">
      <c r="A182" s="30"/>
      <c r="B182" s="31" t="s">
        <v>478</v>
      </c>
      <c r="C182" s="30" t="s">
        <v>479</v>
      </c>
      <c r="D182" s="32">
        <v>28</v>
      </c>
      <c r="E182" s="25">
        <f t="shared" si="23"/>
        <v>0.933333333333333</v>
      </c>
      <c r="F182" s="30" t="s">
        <v>480</v>
      </c>
      <c r="G182" s="32">
        <v>29</v>
      </c>
      <c r="H182" s="25">
        <f t="shared" si="24"/>
        <v>0.966666666666667</v>
      </c>
    </row>
    <row r="183" ht="90" customHeight="true" spans="1:8">
      <c r="A183" s="30"/>
      <c r="B183" s="34" t="s">
        <v>481</v>
      </c>
      <c r="C183" s="30" t="s">
        <v>482</v>
      </c>
      <c r="D183" s="32">
        <v>8</v>
      </c>
      <c r="E183" s="26">
        <f t="shared" si="23"/>
        <v>0.266666666666667</v>
      </c>
      <c r="F183" s="24" t="s">
        <v>101</v>
      </c>
      <c r="G183" s="24">
        <v>0</v>
      </c>
      <c r="H183" s="24">
        <v>0</v>
      </c>
    </row>
  </sheetData>
  <autoFilter ref="A2:M183">
    <extLst/>
  </autoFilter>
  <mergeCells count="12">
    <mergeCell ref="A1:H1"/>
    <mergeCell ref="A3:A9"/>
    <mergeCell ref="A10:A39"/>
    <mergeCell ref="A40:A42"/>
    <mergeCell ref="A43:A61"/>
    <mergeCell ref="A62:A77"/>
    <mergeCell ref="A78:A94"/>
    <mergeCell ref="A95:A115"/>
    <mergeCell ref="A116:A131"/>
    <mergeCell ref="A132:A153"/>
    <mergeCell ref="A154:A170"/>
    <mergeCell ref="A171:A18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1"/>
  <sheetViews>
    <sheetView tabSelected="1" workbookViewId="0">
      <selection activeCell="A1" sqref="A1:H1"/>
    </sheetView>
  </sheetViews>
  <sheetFormatPr defaultColWidth="9" defaultRowHeight="40" customHeight="true" outlineLevelCol="7"/>
  <cols>
    <col min="1" max="1" width="10.625" style="1" customWidth="true"/>
    <col min="2" max="2" width="17.25" style="1" customWidth="true"/>
    <col min="3" max="8" width="10.625" style="1" customWidth="true"/>
  </cols>
  <sheetData>
    <row r="1" customHeight="true" spans="1:8">
      <c r="A1" s="2" t="s">
        <v>483</v>
      </c>
      <c r="B1" s="2"/>
      <c r="C1" s="2"/>
      <c r="D1" s="2"/>
      <c r="E1" s="2"/>
      <c r="F1" s="2"/>
      <c r="G1" s="2"/>
      <c r="H1" s="2"/>
    </row>
    <row r="2" customHeight="true" spans="1:8">
      <c r="A2" s="3" t="s">
        <v>1</v>
      </c>
      <c r="B2" s="4" t="s">
        <v>2</v>
      </c>
      <c r="C2" s="4" t="s">
        <v>3</v>
      </c>
      <c r="D2" s="4" t="s">
        <v>4</v>
      </c>
      <c r="E2" s="4" t="s">
        <v>5</v>
      </c>
      <c r="F2" s="4" t="s">
        <v>6</v>
      </c>
      <c r="G2" s="4" t="s">
        <v>7</v>
      </c>
      <c r="H2" s="4" t="s">
        <v>8</v>
      </c>
    </row>
    <row r="3" customHeight="true" spans="1:8">
      <c r="A3" s="5" t="s">
        <v>9</v>
      </c>
      <c r="B3" s="5" t="s">
        <v>10</v>
      </c>
      <c r="C3" s="5" t="s">
        <v>11</v>
      </c>
      <c r="D3" s="6">
        <v>24</v>
      </c>
      <c r="E3" s="9">
        <f>D3/31</f>
        <v>0.774193548387097</v>
      </c>
      <c r="F3" s="5" t="s">
        <v>12</v>
      </c>
      <c r="G3" s="6">
        <v>15</v>
      </c>
      <c r="H3" s="9">
        <f>G3/31</f>
        <v>0.483870967741935</v>
      </c>
    </row>
    <row r="4" customHeight="true" spans="1:8">
      <c r="A4" s="5"/>
      <c r="B4" s="5" t="s">
        <v>13</v>
      </c>
      <c r="C4" s="5" t="s">
        <v>14</v>
      </c>
      <c r="D4" s="6">
        <v>25</v>
      </c>
      <c r="E4" s="10">
        <f t="shared" ref="E4:E11" si="0">D4/31</f>
        <v>0.806451612903226</v>
      </c>
      <c r="F4" s="5" t="s">
        <v>15</v>
      </c>
      <c r="G4" s="6">
        <v>25</v>
      </c>
      <c r="H4" s="10">
        <f t="shared" ref="H4:H12" si="1">G4/31</f>
        <v>0.806451612903226</v>
      </c>
    </row>
    <row r="5" customHeight="true" spans="1:8">
      <c r="A5" s="5"/>
      <c r="B5" s="5" t="s">
        <v>16</v>
      </c>
      <c r="C5" s="5" t="s">
        <v>17</v>
      </c>
      <c r="D5" s="6">
        <v>15</v>
      </c>
      <c r="E5" s="9">
        <f t="shared" si="0"/>
        <v>0.483870967741935</v>
      </c>
      <c r="F5" s="5" t="s">
        <v>18</v>
      </c>
      <c r="G5" s="6">
        <v>15</v>
      </c>
      <c r="H5" s="9">
        <f t="shared" si="1"/>
        <v>0.483870967741935</v>
      </c>
    </row>
    <row r="6" customHeight="true" spans="1:8">
      <c r="A6" s="5"/>
      <c r="B6" s="5" t="s">
        <v>19</v>
      </c>
      <c r="C6" s="5" t="s">
        <v>20</v>
      </c>
      <c r="D6" s="6">
        <v>25</v>
      </c>
      <c r="E6" s="10">
        <f t="shared" si="0"/>
        <v>0.806451612903226</v>
      </c>
      <c r="F6" s="5" t="s">
        <v>21</v>
      </c>
      <c r="G6" s="6">
        <v>25</v>
      </c>
      <c r="H6" s="10">
        <f t="shared" si="1"/>
        <v>0.806451612903226</v>
      </c>
    </row>
    <row r="7" customHeight="true" spans="1:8">
      <c r="A7" s="5"/>
      <c r="B7" s="5" t="s">
        <v>484</v>
      </c>
      <c r="C7" s="5" t="s">
        <v>485</v>
      </c>
      <c r="D7" s="6">
        <v>10</v>
      </c>
      <c r="E7" s="9">
        <f t="shared" si="0"/>
        <v>0.32258064516129</v>
      </c>
      <c r="F7" s="5" t="s">
        <v>24</v>
      </c>
      <c r="G7" s="6">
        <v>28</v>
      </c>
      <c r="H7" s="10">
        <f t="shared" si="1"/>
        <v>0.903225806451613</v>
      </c>
    </row>
    <row r="8" customHeight="true" spans="1:8">
      <c r="A8" s="5"/>
      <c r="B8" s="5" t="s">
        <v>22</v>
      </c>
      <c r="C8" s="5" t="s">
        <v>23</v>
      </c>
      <c r="D8" s="6">
        <v>14</v>
      </c>
      <c r="E8" s="9">
        <f t="shared" si="0"/>
        <v>0.451612903225806</v>
      </c>
      <c r="F8" s="5" t="s">
        <v>271</v>
      </c>
      <c r="G8" s="6">
        <v>11</v>
      </c>
      <c r="H8" s="9">
        <f t="shared" si="1"/>
        <v>0.354838709677419</v>
      </c>
    </row>
    <row r="9" customHeight="true" spans="1:8">
      <c r="A9" s="5"/>
      <c r="B9" s="5" t="s">
        <v>28</v>
      </c>
      <c r="C9" s="5" t="s">
        <v>29</v>
      </c>
      <c r="D9" s="6">
        <v>8</v>
      </c>
      <c r="E9" s="9">
        <f t="shared" si="0"/>
        <v>0.258064516129032</v>
      </c>
      <c r="F9" s="5" t="s">
        <v>486</v>
      </c>
      <c r="G9" s="6">
        <v>7</v>
      </c>
      <c r="H9" s="9">
        <f t="shared" si="1"/>
        <v>0.225806451612903</v>
      </c>
    </row>
    <row r="10" customHeight="true" spans="1:8">
      <c r="A10" s="5"/>
      <c r="B10" s="5" t="s">
        <v>25</v>
      </c>
      <c r="C10" s="5" t="s">
        <v>26</v>
      </c>
      <c r="D10" s="6">
        <v>15</v>
      </c>
      <c r="E10" s="9">
        <f t="shared" si="0"/>
        <v>0.483870967741935</v>
      </c>
      <c r="F10" s="5" t="s">
        <v>27</v>
      </c>
      <c r="G10" s="6">
        <v>20</v>
      </c>
      <c r="H10" s="10">
        <f t="shared" si="1"/>
        <v>0.645161290322581</v>
      </c>
    </row>
    <row r="11" customHeight="true" spans="1:8">
      <c r="A11" s="5" t="s">
        <v>487</v>
      </c>
      <c r="B11" s="5" t="s">
        <v>488</v>
      </c>
      <c r="C11" s="5" t="s">
        <v>489</v>
      </c>
      <c r="D11" s="7">
        <v>6</v>
      </c>
      <c r="E11" s="9">
        <f t="shared" si="0"/>
        <v>0.193548387096774</v>
      </c>
      <c r="F11" s="5" t="s">
        <v>490</v>
      </c>
      <c r="G11" s="6">
        <v>6</v>
      </c>
      <c r="H11" s="9">
        <f t="shared" si="1"/>
        <v>0.193548387096774</v>
      </c>
    </row>
    <row r="12" customHeight="true" spans="1:8">
      <c r="A12" s="5"/>
      <c r="B12" s="5" t="s">
        <v>491</v>
      </c>
      <c r="C12" s="7" t="s">
        <v>101</v>
      </c>
      <c r="D12" s="7">
        <v>0</v>
      </c>
      <c r="E12" s="11">
        <f t="shared" ref="E12:E44" si="2">D12/31</f>
        <v>0</v>
      </c>
      <c r="F12" s="5" t="s">
        <v>492</v>
      </c>
      <c r="G12" s="6">
        <v>1</v>
      </c>
      <c r="H12" s="9">
        <f t="shared" si="1"/>
        <v>0.032258064516129</v>
      </c>
    </row>
    <row r="13" customHeight="true" spans="1:8">
      <c r="A13" s="5" t="s">
        <v>31</v>
      </c>
      <c r="B13" s="5" t="s">
        <v>32</v>
      </c>
      <c r="C13" s="5" t="s">
        <v>33</v>
      </c>
      <c r="D13" s="6">
        <v>27</v>
      </c>
      <c r="E13" s="10">
        <f t="shared" si="2"/>
        <v>0.870967741935484</v>
      </c>
      <c r="F13" s="5" t="s">
        <v>34</v>
      </c>
      <c r="G13" s="6">
        <v>21</v>
      </c>
      <c r="H13" s="10">
        <f t="shared" ref="H13:H43" si="3">G13/31</f>
        <v>0.67741935483871</v>
      </c>
    </row>
    <row r="14" customHeight="true" spans="1:8">
      <c r="A14" s="5"/>
      <c r="B14" s="5" t="s">
        <v>35</v>
      </c>
      <c r="C14" s="5" t="s">
        <v>36</v>
      </c>
      <c r="D14" s="6">
        <v>29</v>
      </c>
      <c r="E14" s="10">
        <f t="shared" si="2"/>
        <v>0.935483870967742</v>
      </c>
      <c r="F14" s="5" t="s">
        <v>37</v>
      </c>
      <c r="G14" s="6">
        <v>7</v>
      </c>
      <c r="H14" s="9">
        <f t="shared" si="3"/>
        <v>0.225806451612903</v>
      </c>
    </row>
    <row r="15" customHeight="true" spans="1:8">
      <c r="A15" s="5"/>
      <c r="B15" s="5" t="s">
        <v>100</v>
      </c>
      <c r="C15" s="5" t="s">
        <v>493</v>
      </c>
      <c r="D15" s="6">
        <v>6</v>
      </c>
      <c r="E15" s="9">
        <f t="shared" si="2"/>
        <v>0.193548387096774</v>
      </c>
      <c r="F15" s="5" t="s">
        <v>102</v>
      </c>
      <c r="G15" s="6">
        <v>14</v>
      </c>
      <c r="H15" s="9">
        <f t="shared" si="3"/>
        <v>0.451612903225806</v>
      </c>
    </row>
    <row r="16" customHeight="true" spans="1:8">
      <c r="A16" s="5"/>
      <c r="B16" s="5" t="s">
        <v>38</v>
      </c>
      <c r="C16" s="5" t="s">
        <v>39</v>
      </c>
      <c r="D16" s="6">
        <v>24</v>
      </c>
      <c r="E16" s="9">
        <f t="shared" si="2"/>
        <v>0.774193548387097</v>
      </c>
      <c r="F16" s="5" t="s">
        <v>23</v>
      </c>
      <c r="G16" s="6">
        <v>18</v>
      </c>
      <c r="H16" s="9">
        <f t="shared" si="3"/>
        <v>0.580645161290323</v>
      </c>
    </row>
    <row r="17" customHeight="true" spans="1:8">
      <c r="A17" s="5"/>
      <c r="B17" s="5" t="s">
        <v>40</v>
      </c>
      <c r="C17" s="5" t="s">
        <v>41</v>
      </c>
      <c r="D17" s="6">
        <v>30</v>
      </c>
      <c r="E17" s="10">
        <f t="shared" si="2"/>
        <v>0.967741935483871</v>
      </c>
      <c r="F17" s="5" t="s">
        <v>42</v>
      </c>
      <c r="G17" s="6">
        <v>15</v>
      </c>
      <c r="H17" s="9">
        <f t="shared" si="3"/>
        <v>0.483870967741935</v>
      </c>
    </row>
    <row r="18" customHeight="true" spans="1:8">
      <c r="A18" s="5"/>
      <c r="B18" s="5" t="s">
        <v>43</v>
      </c>
      <c r="C18" s="5" t="s">
        <v>44</v>
      </c>
      <c r="D18" s="6">
        <v>24</v>
      </c>
      <c r="E18" s="9">
        <f t="shared" si="2"/>
        <v>0.774193548387097</v>
      </c>
      <c r="F18" s="5" t="s">
        <v>45</v>
      </c>
      <c r="G18" s="6">
        <v>12</v>
      </c>
      <c r="H18" s="9">
        <f t="shared" si="3"/>
        <v>0.387096774193548</v>
      </c>
    </row>
    <row r="19" customHeight="true" spans="1:8">
      <c r="A19" s="5"/>
      <c r="B19" s="5" t="s">
        <v>46</v>
      </c>
      <c r="C19" s="5" t="s">
        <v>47</v>
      </c>
      <c r="D19" s="6">
        <v>25</v>
      </c>
      <c r="E19" s="10">
        <f t="shared" si="2"/>
        <v>0.806451612903226</v>
      </c>
      <c r="F19" s="5" t="s">
        <v>48</v>
      </c>
      <c r="G19" s="6">
        <v>25</v>
      </c>
      <c r="H19" s="10">
        <f t="shared" si="3"/>
        <v>0.806451612903226</v>
      </c>
    </row>
    <row r="20" customHeight="true" spans="1:8">
      <c r="A20" s="5"/>
      <c r="B20" s="5" t="s">
        <v>49</v>
      </c>
      <c r="C20" s="5" t="s">
        <v>50</v>
      </c>
      <c r="D20" s="6">
        <v>20</v>
      </c>
      <c r="E20" s="9">
        <f t="shared" si="2"/>
        <v>0.645161290322581</v>
      </c>
      <c r="F20" s="5" t="s">
        <v>51</v>
      </c>
      <c r="G20" s="6">
        <v>25</v>
      </c>
      <c r="H20" s="10">
        <f t="shared" si="3"/>
        <v>0.806451612903226</v>
      </c>
    </row>
    <row r="21" customHeight="true" spans="1:8">
      <c r="A21" s="5"/>
      <c r="B21" s="5" t="s">
        <v>103</v>
      </c>
      <c r="C21" s="5" t="s">
        <v>104</v>
      </c>
      <c r="D21" s="6">
        <v>19</v>
      </c>
      <c r="E21" s="9">
        <f t="shared" si="2"/>
        <v>0.612903225806452</v>
      </c>
      <c r="F21" s="5" t="s">
        <v>494</v>
      </c>
      <c r="G21" s="6">
        <v>11</v>
      </c>
      <c r="H21" s="9">
        <f t="shared" si="3"/>
        <v>0.354838709677419</v>
      </c>
    </row>
    <row r="22" customHeight="true" spans="1:8">
      <c r="A22" s="5"/>
      <c r="B22" s="5" t="s">
        <v>52</v>
      </c>
      <c r="C22" s="5" t="s">
        <v>53</v>
      </c>
      <c r="D22" s="6">
        <v>11</v>
      </c>
      <c r="E22" s="9">
        <f t="shared" si="2"/>
        <v>0.354838709677419</v>
      </c>
      <c r="F22" s="5" t="s">
        <v>54</v>
      </c>
      <c r="G22" s="6">
        <v>13</v>
      </c>
      <c r="H22" s="9">
        <f t="shared" si="3"/>
        <v>0.419354838709677</v>
      </c>
    </row>
    <row r="23" customHeight="true" spans="1:8">
      <c r="A23" s="5"/>
      <c r="B23" s="5" t="s">
        <v>55</v>
      </c>
      <c r="C23" s="5" t="s">
        <v>56</v>
      </c>
      <c r="D23" s="6">
        <v>20</v>
      </c>
      <c r="E23" s="9">
        <f t="shared" si="2"/>
        <v>0.645161290322581</v>
      </c>
      <c r="F23" s="5" t="s">
        <v>57</v>
      </c>
      <c r="G23" s="6">
        <v>19</v>
      </c>
      <c r="H23" s="10">
        <f t="shared" si="3"/>
        <v>0.612903225806452</v>
      </c>
    </row>
    <row r="24" customHeight="true" spans="1:8">
      <c r="A24" s="5"/>
      <c r="B24" s="5" t="s">
        <v>58</v>
      </c>
      <c r="C24" s="5" t="s">
        <v>495</v>
      </c>
      <c r="D24" s="6">
        <v>4</v>
      </c>
      <c r="E24" s="9">
        <f t="shared" si="2"/>
        <v>0.129032258064516</v>
      </c>
      <c r="F24" s="5" t="s">
        <v>60</v>
      </c>
      <c r="G24" s="6">
        <v>16</v>
      </c>
      <c r="H24" s="9">
        <f t="shared" si="3"/>
        <v>0.516129032258065</v>
      </c>
    </row>
    <row r="25" customHeight="true" spans="1:8">
      <c r="A25" s="5"/>
      <c r="B25" s="5" t="s">
        <v>58</v>
      </c>
      <c r="C25" s="5" t="s">
        <v>59</v>
      </c>
      <c r="D25" s="6">
        <v>17</v>
      </c>
      <c r="E25" s="9">
        <f t="shared" si="2"/>
        <v>0.548387096774194</v>
      </c>
      <c r="F25" s="5" t="s">
        <v>496</v>
      </c>
      <c r="G25" s="6">
        <v>4</v>
      </c>
      <c r="H25" s="9">
        <f t="shared" si="3"/>
        <v>0.129032258064516</v>
      </c>
    </row>
    <row r="26" customHeight="true" spans="1:8">
      <c r="A26" s="5"/>
      <c r="B26" s="5" t="s">
        <v>497</v>
      </c>
      <c r="C26" s="5" t="s">
        <v>498</v>
      </c>
      <c r="D26" s="6">
        <v>6</v>
      </c>
      <c r="E26" s="9">
        <f t="shared" si="2"/>
        <v>0.193548387096774</v>
      </c>
      <c r="F26" s="5" t="s">
        <v>499</v>
      </c>
      <c r="G26" s="6">
        <v>5</v>
      </c>
      <c r="H26" s="9">
        <f t="shared" si="3"/>
        <v>0.161290322580645</v>
      </c>
    </row>
    <row r="27" customHeight="true" spans="1:8">
      <c r="A27" s="5"/>
      <c r="B27" s="5" t="s">
        <v>61</v>
      </c>
      <c r="C27" s="5" t="s">
        <v>62</v>
      </c>
      <c r="D27" s="6">
        <v>11</v>
      </c>
      <c r="E27" s="9">
        <f t="shared" si="2"/>
        <v>0.354838709677419</v>
      </c>
      <c r="F27" s="5" t="s">
        <v>63</v>
      </c>
      <c r="G27" s="6">
        <v>12</v>
      </c>
      <c r="H27" s="9">
        <f t="shared" si="3"/>
        <v>0.387096774193548</v>
      </c>
    </row>
    <row r="28" customHeight="true" spans="1:8">
      <c r="A28" s="5"/>
      <c r="B28" s="5" t="s">
        <v>64</v>
      </c>
      <c r="C28" s="5" t="s">
        <v>65</v>
      </c>
      <c r="D28" s="6">
        <v>27</v>
      </c>
      <c r="E28" s="10">
        <f t="shared" si="2"/>
        <v>0.870967741935484</v>
      </c>
      <c r="F28" s="5" t="s">
        <v>66</v>
      </c>
      <c r="G28" s="6">
        <v>18</v>
      </c>
      <c r="H28" s="9">
        <f t="shared" si="3"/>
        <v>0.580645161290323</v>
      </c>
    </row>
    <row r="29" customHeight="true" spans="1:8">
      <c r="A29" s="5"/>
      <c r="B29" s="5" t="s">
        <v>67</v>
      </c>
      <c r="C29" s="5" t="s">
        <v>68</v>
      </c>
      <c r="D29" s="6">
        <v>14</v>
      </c>
      <c r="E29" s="9">
        <f t="shared" si="2"/>
        <v>0.451612903225806</v>
      </c>
      <c r="F29" s="5" t="s">
        <v>69</v>
      </c>
      <c r="G29" s="6">
        <v>8</v>
      </c>
      <c r="H29" s="9">
        <f t="shared" si="3"/>
        <v>0.258064516129032</v>
      </c>
    </row>
    <row r="30" customHeight="true" spans="1:8">
      <c r="A30" s="5"/>
      <c r="B30" s="5" t="s">
        <v>70</v>
      </c>
      <c r="C30" s="5" t="s">
        <v>71</v>
      </c>
      <c r="D30" s="6">
        <v>26</v>
      </c>
      <c r="E30" s="10">
        <f t="shared" si="2"/>
        <v>0.838709677419355</v>
      </c>
      <c r="F30" s="5" t="s">
        <v>37</v>
      </c>
      <c r="G30" s="6">
        <v>14</v>
      </c>
      <c r="H30" s="9">
        <f t="shared" si="3"/>
        <v>0.451612903225806</v>
      </c>
    </row>
    <row r="31" customHeight="true" spans="1:8">
      <c r="A31" s="5"/>
      <c r="B31" s="5" t="s">
        <v>72</v>
      </c>
      <c r="C31" s="5" t="s">
        <v>73</v>
      </c>
      <c r="D31" s="6">
        <v>30</v>
      </c>
      <c r="E31" s="10">
        <f t="shared" si="2"/>
        <v>0.967741935483871</v>
      </c>
      <c r="F31" s="5" t="s">
        <v>74</v>
      </c>
      <c r="G31" s="6">
        <v>30</v>
      </c>
      <c r="H31" s="10">
        <f t="shared" si="3"/>
        <v>0.967741935483871</v>
      </c>
    </row>
    <row r="32" customHeight="true" spans="1:8">
      <c r="A32" s="5"/>
      <c r="B32" s="5" t="s">
        <v>72</v>
      </c>
      <c r="C32" s="5" t="s">
        <v>75</v>
      </c>
      <c r="D32" s="6">
        <v>30</v>
      </c>
      <c r="E32" s="10">
        <f t="shared" si="2"/>
        <v>0.967741935483871</v>
      </c>
      <c r="F32" s="5" t="s">
        <v>76</v>
      </c>
      <c r="G32" s="6">
        <v>30</v>
      </c>
      <c r="H32" s="10">
        <f t="shared" si="3"/>
        <v>0.967741935483871</v>
      </c>
    </row>
    <row r="33" customHeight="true" spans="1:8">
      <c r="A33" s="5"/>
      <c r="B33" s="5" t="s">
        <v>77</v>
      </c>
      <c r="C33" s="5" t="s">
        <v>73</v>
      </c>
      <c r="D33" s="6">
        <v>19</v>
      </c>
      <c r="E33" s="9">
        <f t="shared" si="2"/>
        <v>0.612903225806452</v>
      </c>
      <c r="F33" s="5" t="s">
        <v>78</v>
      </c>
      <c r="G33" s="6">
        <v>16</v>
      </c>
      <c r="H33" s="9">
        <f t="shared" si="3"/>
        <v>0.516129032258065</v>
      </c>
    </row>
    <row r="34" customHeight="true" spans="1:8">
      <c r="A34" s="5"/>
      <c r="B34" s="5" t="s">
        <v>79</v>
      </c>
      <c r="C34" s="5" t="s">
        <v>80</v>
      </c>
      <c r="D34" s="6">
        <v>26</v>
      </c>
      <c r="E34" s="10">
        <f t="shared" si="2"/>
        <v>0.838709677419355</v>
      </c>
      <c r="F34" s="5" t="s">
        <v>78</v>
      </c>
      <c r="G34" s="6">
        <v>8</v>
      </c>
      <c r="H34" s="9">
        <f t="shared" si="3"/>
        <v>0.258064516129032</v>
      </c>
    </row>
    <row r="35" customHeight="true" spans="1:8">
      <c r="A35" s="5"/>
      <c r="B35" s="5" t="s">
        <v>81</v>
      </c>
      <c r="C35" s="5" t="s">
        <v>82</v>
      </c>
      <c r="D35" s="6">
        <v>26</v>
      </c>
      <c r="E35" s="10">
        <f t="shared" si="2"/>
        <v>0.838709677419355</v>
      </c>
      <c r="F35" s="5" t="s">
        <v>83</v>
      </c>
      <c r="G35" s="6">
        <v>26</v>
      </c>
      <c r="H35" s="10">
        <f t="shared" si="3"/>
        <v>0.838709677419355</v>
      </c>
    </row>
    <row r="36" customHeight="true" spans="1:8">
      <c r="A36" s="5"/>
      <c r="B36" s="5" t="s">
        <v>84</v>
      </c>
      <c r="C36" s="5" t="s">
        <v>85</v>
      </c>
      <c r="D36" s="6">
        <v>29</v>
      </c>
      <c r="E36" s="10">
        <f t="shared" si="2"/>
        <v>0.935483870967742</v>
      </c>
      <c r="F36" s="5" t="s">
        <v>86</v>
      </c>
      <c r="G36" s="6">
        <v>12</v>
      </c>
      <c r="H36" s="9">
        <f t="shared" si="3"/>
        <v>0.387096774193548</v>
      </c>
    </row>
    <row r="37" customHeight="true" spans="1:8">
      <c r="A37" s="5"/>
      <c r="B37" s="5" t="s">
        <v>87</v>
      </c>
      <c r="C37" s="5" t="s">
        <v>88</v>
      </c>
      <c r="D37" s="6">
        <v>12</v>
      </c>
      <c r="E37" s="9">
        <f t="shared" si="2"/>
        <v>0.387096774193548</v>
      </c>
      <c r="F37" s="5" t="s">
        <v>89</v>
      </c>
      <c r="G37" s="6">
        <v>23</v>
      </c>
      <c r="H37" s="10">
        <f t="shared" si="3"/>
        <v>0.741935483870968</v>
      </c>
    </row>
    <row r="38" customHeight="true" spans="1:8">
      <c r="A38" s="5"/>
      <c r="B38" s="5" t="s">
        <v>90</v>
      </c>
      <c r="C38" s="5" t="s">
        <v>91</v>
      </c>
      <c r="D38" s="6">
        <v>21</v>
      </c>
      <c r="E38" s="9">
        <f t="shared" si="2"/>
        <v>0.67741935483871</v>
      </c>
      <c r="F38" s="5" t="s">
        <v>89</v>
      </c>
      <c r="G38" s="6">
        <v>23</v>
      </c>
      <c r="H38" s="10">
        <f t="shared" si="3"/>
        <v>0.741935483870968</v>
      </c>
    </row>
    <row r="39" customHeight="true" spans="1:8">
      <c r="A39" s="5"/>
      <c r="B39" s="5" t="s">
        <v>108</v>
      </c>
      <c r="C39" s="5" t="s">
        <v>109</v>
      </c>
      <c r="D39" s="6">
        <v>20</v>
      </c>
      <c r="E39" s="9">
        <f t="shared" si="2"/>
        <v>0.645161290322581</v>
      </c>
      <c r="F39" s="5" t="s">
        <v>500</v>
      </c>
      <c r="G39" s="6">
        <v>5</v>
      </c>
      <c r="H39" s="9">
        <f t="shared" si="3"/>
        <v>0.161290322580645</v>
      </c>
    </row>
    <row r="40" customHeight="true" spans="1:8">
      <c r="A40" s="5"/>
      <c r="B40" s="5" t="s">
        <v>92</v>
      </c>
      <c r="C40" s="5" t="s">
        <v>93</v>
      </c>
      <c r="D40" s="6">
        <v>28</v>
      </c>
      <c r="E40" s="10">
        <f t="shared" si="2"/>
        <v>0.903225806451613</v>
      </c>
      <c r="F40" s="5" t="s">
        <v>94</v>
      </c>
      <c r="G40" s="6">
        <v>23</v>
      </c>
      <c r="H40" s="10">
        <f t="shared" si="3"/>
        <v>0.741935483870968</v>
      </c>
    </row>
    <row r="41" customHeight="true" spans="1:8">
      <c r="A41" s="5"/>
      <c r="B41" s="5" t="s">
        <v>110</v>
      </c>
      <c r="C41" s="5" t="s">
        <v>501</v>
      </c>
      <c r="D41" s="6">
        <v>9</v>
      </c>
      <c r="E41" s="9">
        <f t="shared" si="2"/>
        <v>0.290322580645161</v>
      </c>
      <c r="F41" s="5" t="s">
        <v>111</v>
      </c>
      <c r="G41" s="6">
        <v>8</v>
      </c>
      <c r="H41" s="9">
        <f t="shared" si="3"/>
        <v>0.258064516129032</v>
      </c>
    </row>
    <row r="42" customHeight="true" spans="1:8">
      <c r="A42" s="5"/>
      <c r="B42" s="5" t="s">
        <v>95</v>
      </c>
      <c r="C42" s="5" t="s">
        <v>96</v>
      </c>
      <c r="D42" s="6">
        <v>23</v>
      </c>
      <c r="E42" s="9">
        <f t="shared" si="2"/>
        <v>0.741935483870968</v>
      </c>
      <c r="F42" s="5" t="s">
        <v>97</v>
      </c>
      <c r="G42" s="6">
        <v>16</v>
      </c>
      <c r="H42" s="9">
        <f t="shared" si="3"/>
        <v>0.516129032258065</v>
      </c>
    </row>
    <row r="43" customHeight="true" spans="1:8">
      <c r="A43" s="5"/>
      <c r="B43" s="5" t="s">
        <v>98</v>
      </c>
      <c r="C43" s="5" t="s">
        <v>99</v>
      </c>
      <c r="D43" s="6">
        <v>20</v>
      </c>
      <c r="E43" s="9">
        <f t="shared" si="2"/>
        <v>0.645161290322581</v>
      </c>
      <c r="F43" s="5" t="s">
        <v>97</v>
      </c>
      <c r="G43" s="6">
        <v>16</v>
      </c>
      <c r="H43" s="9">
        <f t="shared" si="3"/>
        <v>0.516129032258065</v>
      </c>
    </row>
    <row r="44" customHeight="true" spans="1:8">
      <c r="A44" s="5"/>
      <c r="B44" s="8" t="s">
        <v>106</v>
      </c>
      <c r="C44" s="5" t="s">
        <v>107</v>
      </c>
      <c r="D44" s="6">
        <v>30</v>
      </c>
      <c r="E44" s="10">
        <f t="shared" si="2"/>
        <v>0.967741935483871</v>
      </c>
      <c r="F44" s="7" t="s">
        <v>101</v>
      </c>
      <c r="G44" s="7">
        <v>0</v>
      </c>
      <c r="H44" s="11">
        <f t="shared" ref="H44:H51" si="4">G44/31</f>
        <v>0</v>
      </c>
    </row>
    <row r="45" customHeight="true" spans="1:8">
      <c r="A45" s="5" t="s">
        <v>112</v>
      </c>
      <c r="B45" s="5" t="s">
        <v>502</v>
      </c>
      <c r="C45" s="5" t="s">
        <v>503</v>
      </c>
      <c r="D45" s="6">
        <v>2</v>
      </c>
      <c r="E45" s="9">
        <f t="shared" ref="E45:E51" si="5">D45/31</f>
        <v>0.0645161290322581</v>
      </c>
      <c r="F45" s="5" t="s">
        <v>504</v>
      </c>
      <c r="G45" s="6">
        <v>14</v>
      </c>
      <c r="H45" s="9">
        <f t="shared" si="4"/>
        <v>0.451612903225806</v>
      </c>
    </row>
    <row r="46" customHeight="true" spans="1:8">
      <c r="A46" s="5"/>
      <c r="B46" s="5" t="s">
        <v>505</v>
      </c>
      <c r="C46" s="5" t="s">
        <v>506</v>
      </c>
      <c r="D46" s="6">
        <v>8</v>
      </c>
      <c r="E46" s="9">
        <f t="shared" si="5"/>
        <v>0.258064516129032</v>
      </c>
      <c r="F46" s="5" t="s">
        <v>507</v>
      </c>
      <c r="G46" s="6">
        <v>7</v>
      </c>
      <c r="H46" s="9">
        <f t="shared" si="4"/>
        <v>0.225806451612903</v>
      </c>
    </row>
    <row r="47" customHeight="true" spans="1:8">
      <c r="A47" s="5"/>
      <c r="B47" s="5" t="s">
        <v>113</v>
      </c>
      <c r="C47" s="5" t="s">
        <v>114</v>
      </c>
      <c r="D47" s="6">
        <v>16</v>
      </c>
      <c r="E47" s="9">
        <f t="shared" si="5"/>
        <v>0.516129032258065</v>
      </c>
      <c r="F47" s="5" t="s">
        <v>115</v>
      </c>
      <c r="G47" s="6">
        <v>25</v>
      </c>
      <c r="H47" s="10">
        <f t="shared" si="4"/>
        <v>0.806451612903226</v>
      </c>
    </row>
    <row r="48" customHeight="true" spans="1:8">
      <c r="A48" s="5"/>
      <c r="B48" s="5" t="s">
        <v>116</v>
      </c>
      <c r="C48" s="5" t="s">
        <v>117</v>
      </c>
      <c r="D48" s="6">
        <v>24</v>
      </c>
      <c r="E48" s="9">
        <f t="shared" si="5"/>
        <v>0.774193548387097</v>
      </c>
      <c r="F48" s="5" t="s">
        <v>118</v>
      </c>
      <c r="G48" s="6">
        <v>25</v>
      </c>
      <c r="H48" s="10">
        <f t="shared" si="4"/>
        <v>0.806451612903226</v>
      </c>
    </row>
    <row r="49" customHeight="true" spans="1:8">
      <c r="A49" s="5"/>
      <c r="B49" s="5" t="s">
        <v>508</v>
      </c>
      <c r="C49" s="5" t="s">
        <v>509</v>
      </c>
      <c r="D49" s="6">
        <v>13</v>
      </c>
      <c r="E49" s="9">
        <f t="shared" si="5"/>
        <v>0.419354838709677</v>
      </c>
      <c r="F49" s="5" t="s">
        <v>510</v>
      </c>
      <c r="G49" s="6">
        <v>7</v>
      </c>
      <c r="H49" s="9">
        <f t="shared" si="4"/>
        <v>0.225806451612903</v>
      </c>
    </row>
    <row r="50" customHeight="true" spans="1:8">
      <c r="A50" s="5"/>
      <c r="B50" s="5" t="s">
        <v>511</v>
      </c>
      <c r="C50" s="5" t="s">
        <v>512</v>
      </c>
      <c r="D50" s="6">
        <v>7</v>
      </c>
      <c r="E50" s="9">
        <f t="shared" si="5"/>
        <v>0.225806451612903</v>
      </c>
      <c r="F50" s="5" t="s">
        <v>513</v>
      </c>
      <c r="G50" s="6">
        <v>11</v>
      </c>
      <c r="H50" s="9">
        <f t="shared" si="4"/>
        <v>0.354838709677419</v>
      </c>
    </row>
    <row r="51" customHeight="true" spans="1:8">
      <c r="A51" s="5"/>
      <c r="B51" s="5" t="s">
        <v>119</v>
      </c>
      <c r="C51" s="5" t="s">
        <v>120</v>
      </c>
      <c r="D51" s="6">
        <v>27</v>
      </c>
      <c r="E51" s="10">
        <f t="shared" si="5"/>
        <v>0.870967741935484</v>
      </c>
      <c r="F51" s="5" t="s">
        <v>514</v>
      </c>
      <c r="G51" s="6">
        <v>7</v>
      </c>
      <c r="H51" s="9">
        <f t="shared" si="4"/>
        <v>0.225806451612903</v>
      </c>
    </row>
    <row r="52" customHeight="true" spans="1:8">
      <c r="A52" s="5" t="s">
        <v>121</v>
      </c>
      <c r="B52" s="5" t="s">
        <v>122</v>
      </c>
      <c r="C52" s="5" t="s">
        <v>123</v>
      </c>
      <c r="D52" s="6">
        <v>23</v>
      </c>
      <c r="E52" s="9">
        <f t="shared" ref="E52:E79" si="6">D52/31</f>
        <v>0.741935483870968</v>
      </c>
      <c r="F52" s="5" t="s">
        <v>124</v>
      </c>
      <c r="G52" s="6">
        <v>21</v>
      </c>
      <c r="H52" s="10">
        <f t="shared" ref="H52:H74" si="7">G52/31</f>
        <v>0.67741935483871</v>
      </c>
    </row>
    <row r="53" customHeight="true" spans="1:8">
      <c r="A53" s="5"/>
      <c r="B53" s="5" t="s">
        <v>125</v>
      </c>
      <c r="C53" s="5" t="s">
        <v>126</v>
      </c>
      <c r="D53" s="6">
        <v>23</v>
      </c>
      <c r="E53" s="9">
        <f t="shared" si="6"/>
        <v>0.741935483870968</v>
      </c>
      <c r="F53" s="5" t="s">
        <v>127</v>
      </c>
      <c r="G53" s="6">
        <v>29</v>
      </c>
      <c r="H53" s="10">
        <f t="shared" si="7"/>
        <v>0.935483870967742</v>
      </c>
    </row>
    <row r="54" customHeight="true" spans="1:8">
      <c r="A54" s="5"/>
      <c r="B54" s="5" t="s">
        <v>128</v>
      </c>
      <c r="C54" s="5" t="s">
        <v>129</v>
      </c>
      <c r="D54" s="6">
        <v>19</v>
      </c>
      <c r="E54" s="9">
        <f t="shared" si="6"/>
        <v>0.612903225806452</v>
      </c>
      <c r="F54" s="5" t="s">
        <v>130</v>
      </c>
      <c r="G54" s="6">
        <v>6</v>
      </c>
      <c r="H54" s="9">
        <f t="shared" si="7"/>
        <v>0.193548387096774</v>
      </c>
    </row>
    <row r="55" customHeight="true" spans="1:8">
      <c r="A55" s="5"/>
      <c r="B55" s="5" t="s">
        <v>131</v>
      </c>
      <c r="C55" s="5" t="s">
        <v>132</v>
      </c>
      <c r="D55" s="6">
        <v>15</v>
      </c>
      <c r="E55" s="9">
        <f t="shared" si="6"/>
        <v>0.483870967741935</v>
      </c>
      <c r="F55" s="5" t="s">
        <v>133</v>
      </c>
      <c r="G55" s="6">
        <v>15</v>
      </c>
      <c r="H55" s="9">
        <f t="shared" si="7"/>
        <v>0.483870967741935</v>
      </c>
    </row>
    <row r="56" customHeight="true" spans="1:8">
      <c r="A56" s="5"/>
      <c r="B56" s="5" t="s">
        <v>134</v>
      </c>
      <c r="C56" s="5" t="s">
        <v>135</v>
      </c>
      <c r="D56" s="6">
        <v>30</v>
      </c>
      <c r="E56" s="10">
        <f t="shared" si="6"/>
        <v>0.967741935483871</v>
      </c>
      <c r="F56" s="5" t="s">
        <v>136</v>
      </c>
      <c r="G56" s="6">
        <v>21</v>
      </c>
      <c r="H56" s="10">
        <f t="shared" si="7"/>
        <v>0.67741935483871</v>
      </c>
    </row>
    <row r="57" customHeight="true" spans="1:8">
      <c r="A57" s="5"/>
      <c r="B57" s="5" t="s">
        <v>137</v>
      </c>
      <c r="C57" s="5" t="s">
        <v>138</v>
      </c>
      <c r="D57" s="6">
        <v>24</v>
      </c>
      <c r="E57" s="9">
        <f t="shared" si="6"/>
        <v>0.774193548387097</v>
      </c>
      <c r="F57" s="5" t="s">
        <v>139</v>
      </c>
      <c r="G57" s="6">
        <v>24</v>
      </c>
      <c r="H57" s="10">
        <f t="shared" si="7"/>
        <v>0.774193548387097</v>
      </c>
    </row>
    <row r="58" customHeight="true" spans="1:8">
      <c r="A58" s="5"/>
      <c r="B58" s="5" t="s">
        <v>140</v>
      </c>
      <c r="C58" s="5" t="s">
        <v>141</v>
      </c>
      <c r="D58" s="6">
        <v>30</v>
      </c>
      <c r="E58" s="10">
        <f t="shared" si="6"/>
        <v>0.967741935483871</v>
      </c>
      <c r="F58" s="5" t="s">
        <v>142</v>
      </c>
      <c r="G58" s="6">
        <v>23</v>
      </c>
      <c r="H58" s="10">
        <f t="shared" si="7"/>
        <v>0.741935483870968</v>
      </c>
    </row>
    <row r="59" customHeight="true" spans="1:8">
      <c r="A59" s="5"/>
      <c r="B59" s="5" t="s">
        <v>143</v>
      </c>
      <c r="C59" s="5" t="s">
        <v>144</v>
      </c>
      <c r="D59" s="6">
        <v>28</v>
      </c>
      <c r="E59" s="10">
        <f t="shared" si="6"/>
        <v>0.903225806451613</v>
      </c>
      <c r="F59" s="5" t="s">
        <v>145</v>
      </c>
      <c r="G59" s="6">
        <v>27</v>
      </c>
      <c r="H59" s="10">
        <f t="shared" si="7"/>
        <v>0.870967741935484</v>
      </c>
    </row>
    <row r="60" customHeight="true" spans="1:8">
      <c r="A60" s="5"/>
      <c r="B60" s="5" t="s">
        <v>146</v>
      </c>
      <c r="C60" s="5" t="s">
        <v>147</v>
      </c>
      <c r="D60" s="6">
        <v>22</v>
      </c>
      <c r="E60" s="9">
        <f t="shared" si="6"/>
        <v>0.709677419354839</v>
      </c>
      <c r="F60" s="5" t="s">
        <v>145</v>
      </c>
      <c r="G60" s="6">
        <v>23</v>
      </c>
      <c r="H60" s="10">
        <f t="shared" si="7"/>
        <v>0.741935483870968</v>
      </c>
    </row>
    <row r="61" customHeight="true" spans="1:8">
      <c r="A61" s="5"/>
      <c r="B61" s="5" t="s">
        <v>148</v>
      </c>
      <c r="C61" s="5" t="s">
        <v>149</v>
      </c>
      <c r="D61" s="6">
        <v>7</v>
      </c>
      <c r="E61" s="9">
        <f t="shared" si="6"/>
        <v>0.225806451612903</v>
      </c>
      <c r="F61" s="5" t="s">
        <v>150</v>
      </c>
      <c r="G61" s="6">
        <v>18</v>
      </c>
      <c r="H61" s="9">
        <f t="shared" si="7"/>
        <v>0.580645161290323</v>
      </c>
    </row>
    <row r="62" customHeight="true" spans="1:8">
      <c r="A62" s="5"/>
      <c r="B62" s="5" t="s">
        <v>163</v>
      </c>
      <c r="C62" s="5" t="s">
        <v>515</v>
      </c>
      <c r="D62" s="6">
        <v>5</v>
      </c>
      <c r="E62" s="9">
        <f t="shared" si="6"/>
        <v>0.161290322580645</v>
      </c>
      <c r="F62" s="5" t="s">
        <v>76</v>
      </c>
      <c r="G62" s="6">
        <v>22</v>
      </c>
      <c r="H62" s="10">
        <f t="shared" si="7"/>
        <v>0.709677419354839</v>
      </c>
    </row>
    <row r="63" customHeight="true" spans="1:8">
      <c r="A63" s="5"/>
      <c r="B63" s="5" t="s">
        <v>163</v>
      </c>
      <c r="C63" s="5" t="s">
        <v>516</v>
      </c>
      <c r="D63" s="6">
        <v>5</v>
      </c>
      <c r="E63" s="9">
        <f t="shared" si="6"/>
        <v>0.161290322580645</v>
      </c>
      <c r="F63" s="7" t="s">
        <v>101</v>
      </c>
      <c r="G63" s="7">
        <v>0</v>
      </c>
      <c r="H63" s="11">
        <f t="shared" si="7"/>
        <v>0</v>
      </c>
    </row>
    <row r="64" customHeight="true" spans="1:8">
      <c r="A64" s="5"/>
      <c r="B64" s="5" t="s">
        <v>151</v>
      </c>
      <c r="C64" s="5" t="s">
        <v>156</v>
      </c>
      <c r="D64" s="6">
        <v>21</v>
      </c>
      <c r="E64" s="9">
        <f t="shared" si="6"/>
        <v>0.67741935483871</v>
      </c>
      <c r="F64" s="5" t="s">
        <v>153</v>
      </c>
      <c r="G64" s="6">
        <v>21</v>
      </c>
      <c r="H64" s="10">
        <f t="shared" si="7"/>
        <v>0.67741935483871</v>
      </c>
    </row>
    <row r="65" customHeight="true" spans="1:8">
      <c r="A65" s="5"/>
      <c r="B65" s="5" t="s">
        <v>151</v>
      </c>
      <c r="C65" s="5" t="s">
        <v>152</v>
      </c>
      <c r="D65" s="6">
        <v>21</v>
      </c>
      <c r="E65" s="9">
        <f t="shared" si="6"/>
        <v>0.67741935483871</v>
      </c>
      <c r="F65" s="5" t="s">
        <v>155</v>
      </c>
      <c r="G65" s="6">
        <v>21</v>
      </c>
      <c r="H65" s="10">
        <f t="shared" si="7"/>
        <v>0.67741935483871</v>
      </c>
    </row>
    <row r="66" customHeight="true" spans="1:8">
      <c r="A66" s="5"/>
      <c r="B66" s="5" t="s">
        <v>151</v>
      </c>
      <c r="C66" s="5" t="s">
        <v>154</v>
      </c>
      <c r="D66" s="6">
        <v>21</v>
      </c>
      <c r="E66" s="9">
        <f t="shared" si="6"/>
        <v>0.67741935483871</v>
      </c>
      <c r="F66" s="5" t="s">
        <v>157</v>
      </c>
      <c r="G66" s="6">
        <v>21</v>
      </c>
      <c r="H66" s="10">
        <f t="shared" si="7"/>
        <v>0.67741935483871</v>
      </c>
    </row>
    <row r="67" customHeight="true" spans="1:8">
      <c r="A67" s="5"/>
      <c r="B67" s="5" t="s">
        <v>164</v>
      </c>
      <c r="C67" s="5" t="s">
        <v>517</v>
      </c>
      <c r="D67" s="6">
        <v>14</v>
      </c>
      <c r="E67" s="9">
        <f t="shared" si="6"/>
        <v>0.451612903225806</v>
      </c>
      <c r="F67" s="5" t="s">
        <v>165</v>
      </c>
      <c r="G67" s="6">
        <v>27</v>
      </c>
      <c r="H67" s="10">
        <f t="shared" si="7"/>
        <v>0.870967741935484</v>
      </c>
    </row>
    <row r="68" customHeight="true" spans="1:8">
      <c r="A68" s="5"/>
      <c r="B68" s="5" t="s">
        <v>158</v>
      </c>
      <c r="C68" s="5" t="s">
        <v>159</v>
      </c>
      <c r="D68" s="6">
        <v>24</v>
      </c>
      <c r="E68" s="9">
        <f t="shared" si="6"/>
        <v>0.774193548387097</v>
      </c>
      <c r="F68" s="5" t="s">
        <v>155</v>
      </c>
      <c r="G68" s="6">
        <v>21</v>
      </c>
      <c r="H68" s="10">
        <f t="shared" si="7"/>
        <v>0.67741935483871</v>
      </c>
    </row>
    <row r="69" customHeight="true" spans="1:8">
      <c r="A69" s="5"/>
      <c r="B69" s="5" t="s">
        <v>158</v>
      </c>
      <c r="C69" s="5" t="s">
        <v>160</v>
      </c>
      <c r="D69" s="6">
        <v>17</v>
      </c>
      <c r="E69" s="9">
        <f t="shared" si="6"/>
        <v>0.548387096774194</v>
      </c>
      <c r="F69" s="7" t="s">
        <v>101</v>
      </c>
      <c r="G69" s="7">
        <v>0</v>
      </c>
      <c r="H69" s="11">
        <f t="shared" si="7"/>
        <v>0</v>
      </c>
    </row>
    <row r="70" customHeight="true" spans="1:8">
      <c r="A70" s="5"/>
      <c r="B70" s="5" t="s">
        <v>166</v>
      </c>
      <c r="C70" s="5" t="s">
        <v>518</v>
      </c>
      <c r="D70" s="6">
        <v>5</v>
      </c>
      <c r="E70" s="9">
        <f t="shared" si="6"/>
        <v>0.161290322580645</v>
      </c>
      <c r="F70" s="5" t="s">
        <v>167</v>
      </c>
      <c r="G70" s="6">
        <v>5</v>
      </c>
      <c r="H70" s="9">
        <f t="shared" si="7"/>
        <v>0.161290322580645</v>
      </c>
    </row>
    <row r="71" customHeight="true" spans="1:8">
      <c r="A71" s="5"/>
      <c r="B71" s="5" t="s">
        <v>161</v>
      </c>
      <c r="C71" s="5" t="s">
        <v>162</v>
      </c>
      <c r="D71" s="6">
        <v>30</v>
      </c>
      <c r="E71" s="10">
        <f t="shared" si="6"/>
        <v>0.967741935483871</v>
      </c>
      <c r="F71" s="5" t="s">
        <v>519</v>
      </c>
      <c r="G71" s="6">
        <v>10</v>
      </c>
      <c r="H71" s="9">
        <f t="shared" si="7"/>
        <v>0.32258064516129</v>
      </c>
    </row>
    <row r="72" customHeight="true" spans="1:8">
      <c r="A72" s="5" t="s">
        <v>168</v>
      </c>
      <c r="B72" s="5" t="s">
        <v>199</v>
      </c>
      <c r="C72" s="5" t="s">
        <v>520</v>
      </c>
      <c r="D72" s="6">
        <v>4</v>
      </c>
      <c r="E72" s="9">
        <f t="shared" si="6"/>
        <v>0.129032258064516</v>
      </c>
      <c r="F72" s="5" t="s">
        <v>200</v>
      </c>
      <c r="G72" s="6">
        <v>13</v>
      </c>
      <c r="H72" s="9">
        <f t="shared" si="7"/>
        <v>0.419354838709677</v>
      </c>
    </row>
    <row r="73" customHeight="true" spans="1:8">
      <c r="A73" s="5"/>
      <c r="B73" s="5" t="s">
        <v>193</v>
      </c>
      <c r="C73" s="5" t="s">
        <v>521</v>
      </c>
      <c r="D73" s="6">
        <v>4</v>
      </c>
      <c r="E73" s="9">
        <f t="shared" si="6"/>
        <v>0.129032258064516</v>
      </c>
      <c r="F73" s="5" t="s">
        <v>522</v>
      </c>
      <c r="G73" s="6">
        <v>4</v>
      </c>
      <c r="H73" s="9">
        <f t="shared" si="7"/>
        <v>0.129032258064516</v>
      </c>
    </row>
    <row r="74" customHeight="true" spans="1:8">
      <c r="A74" s="5"/>
      <c r="B74" s="5" t="s">
        <v>193</v>
      </c>
      <c r="C74" s="5" t="s">
        <v>194</v>
      </c>
      <c r="D74" s="6">
        <v>11</v>
      </c>
      <c r="E74" s="9">
        <f t="shared" si="6"/>
        <v>0.354838709677419</v>
      </c>
      <c r="F74" s="5" t="s">
        <v>101</v>
      </c>
      <c r="G74" s="5" t="s">
        <v>523</v>
      </c>
      <c r="H74" s="11">
        <f t="shared" si="7"/>
        <v>0</v>
      </c>
    </row>
    <row r="75" customHeight="true" spans="1:8">
      <c r="A75" s="5"/>
      <c r="B75" s="5" t="s">
        <v>195</v>
      </c>
      <c r="C75" s="5" t="s">
        <v>196</v>
      </c>
      <c r="D75" s="6">
        <v>16</v>
      </c>
      <c r="E75" s="9">
        <f t="shared" si="6"/>
        <v>0.516129032258065</v>
      </c>
      <c r="F75" s="5" t="s">
        <v>524</v>
      </c>
      <c r="G75" s="6">
        <v>8</v>
      </c>
      <c r="H75" s="9">
        <f t="shared" ref="H75:H88" si="8">G75/31</f>
        <v>0.258064516129032</v>
      </c>
    </row>
    <row r="76" customHeight="true" spans="1:8">
      <c r="A76" s="5"/>
      <c r="B76" s="5" t="s">
        <v>197</v>
      </c>
      <c r="C76" s="5" t="s">
        <v>198</v>
      </c>
      <c r="D76" s="6">
        <v>19</v>
      </c>
      <c r="E76" s="9">
        <f t="shared" si="6"/>
        <v>0.612903225806452</v>
      </c>
      <c r="F76" s="5" t="s">
        <v>524</v>
      </c>
      <c r="G76" s="6">
        <v>7</v>
      </c>
      <c r="H76" s="9">
        <f t="shared" si="8"/>
        <v>0.225806451612903</v>
      </c>
    </row>
    <row r="77" customHeight="true" spans="1:8">
      <c r="A77" s="5"/>
      <c r="B77" s="5" t="s">
        <v>169</v>
      </c>
      <c r="C77" s="5" t="s">
        <v>170</v>
      </c>
      <c r="D77" s="6">
        <v>21</v>
      </c>
      <c r="E77" s="9">
        <f t="shared" si="6"/>
        <v>0.67741935483871</v>
      </c>
      <c r="F77" s="5" t="s">
        <v>171</v>
      </c>
      <c r="G77" s="6">
        <v>8</v>
      </c>
      <c r="H77" s="9">
        <f t="shared" si="8"/>
        <v>0.258064516129032</v>
      </c>
    </row>
    <row r="78" customHeight="true" spans="1:8">
      <c r="A78" s="5"/>
      <c r="B78" s="5" t="s">
        <v>172</v>
      </c>
      <c r="C78" s="5" t="s">
        <v>173</v>
      </c>
      <c r="D78" s="6">
        <v>24</v>
      </c>
      <c r="E78" s="9">
        <f t="shared" si="6"/>
        <v>0.774193548387097</v>
      </c>
      <c r="F78" s="5" t="s">
        <v>174</v>
      </c>
      <c r="G78" s="6">
        <v>16</v>
      </c>
      <c r="H78" s="9">
        <f t="shared" si="8"/>
        <v>0.516129032258065</v>
      </c>
    </row>
    <row r="79" customHeight="true" spans="1:8">
      <c r="A79" s="5"/>
      <c r="B79" s="5" t="s">
        <v>175</v>
      </c>
      <c r="C79" s="5" t="s">
        <v>176</v>
      </c>
      <c r="D79" s="6">
        <v>30</v>
      </c>
      <c r="E79" s="10">
        <f t="shared" si="6"/>
        <v>0.967741935483871</v>
      </c>
      <c r="F79" s="5" t="s">
        <v>177</v>
      </c>
      <c r="G79" s="6">
        <v>13</v>
      </c>
      <c r="H79" s="9">
        <f t="shared" si="8"/>
        <v>0.419354838709677</v>
      </c>
    </row>
    <row r="80" customHeight="true" spans="1:8">
      <c r="A80" s="5"/>
      <c r="B80" s="5" t="s">
        <v>178</v>
      </c>
      <c r="C80" s="5" t="s">
        <v>179</v>
      </c>
      <c r="D80" s="6">
        <v>17</v>
      </c>
      <c r="E80" s="9">
        <f t="shared" ref="E80:E88" si="9">D80/31</f>
        <v>0.548387096774194</v>
      </c>
      <c r="F80" s="5" t="s">
        <v>180</v>
      </c>
      <c r="G80" s="6">
        <v>20</v>
      </c>
      <c r="H80" s="10">
        <f t="shared" si="8"/>
        <v>0.645161290322581</v>
      </c>
    </row>
    <row r="81" customHeight="true" spans="1:8">
      <c r="A81" s="5"/>
      <c r="B81" s="5" t="s">
        <v>181</v>
      </c>
      <c r="C81" s="5" t="s">
        <v>182</v>
      </c>
      <c r="D81" s="6">
        <v>30</v>
      </c>
      <c r="E81" s="10">
        <f t="shared" si="9"/>
        <v>0.967741935483871</v>
      </c>
      <c r="F81" s="5" t="s">
        <v>183</v>
      </c>
      <c r="G81" s="6">
        <v>29</v>
      </c>
      <c r="H81" s="10">
        <f t="shared" si="8"/>
        <v>0.935483870967742</v>
      </c>
    </row>
    <row r="82" customHeight="true" spans="1:8">
      <c r="A82" s="5"/>
      <c r="B82" s="5" t="s">
        <v>184</v>
      </c>
      <c r="C82" s="5" t="s">
        <v>185</v>
      </c>
      <c r="D82" s="6">
        <v>6</v>
      </c>
      <c r="E82" s="9">
        <f t="shared" si="9"/>
        <v>0.193548387096774</v>
      </c>
      <c r="F82" s="5" t="s">
        <v>27</v>
      </c>
      <c r="G82" s="6">
        <v>22</v>
      </c>
      <c r="H82" s="10">
        <f t="shared" si="8"/>
        <v>0.709677419354839</v>
      </c>
    </row>
    <row r="83" customHeight="true" spans="1:8">
      <c r="A83" s="5"/>
      <c r="B83" s="5" t="s">
        <v>186</v>
      </c>
      <c r="C83" s="5" t="s">
        <v>187</v>
      </c>
      <c r="D83" s="6">
        <v>25</v>
      </c>
      <c r="E83" s="10">
        <f t="shared" si="9"/>
        <v>0.806451612903226</v>
      </c>
      <c r="F83" s="5" t="s">
        <v>188</v>
      </c>
      <c r="G83" s="6">
        <v>22</v>
      </c>
      <c r="H83" s="10">
        <f t="shared" si="8"/>
        <v>0.709677419354839</v>
      </c>
    </row>
    <row r="84" customHeight="true" spans="1:8">
      <c r="A84" s="5"/>
      <c r="B84" s="8" t="s">
        <v>189</v>
      </c>
      <c r="C84" s="5" t="s">
        <v>190</v>
      </c>
      <c r="D84" s="6">
        <v>25</v>
      </c>
      <c r="E84" s="10">
        <f t="shared" si="9"/>
        <v>0.806451612903226</v>
      </c>
      <c r="F84" s="5" t="s">
        <v>188</v>
      </c>
      <c r="G84" s="6">
        <v>13</v>
      </c>
      <c r="H84" s="9">
        <f t="shared" si="8"/>
        <v>0.419354838709677</v>
      </c>
    </row>
    <row r="85" customHeight="true" spans="1:8">
      <c r="A85" s="5"/>
      <c r="B85" s="8" t="s">
        <v>203</v>
      </c>
      <c r="C85" s="5" t="s">
        <v>525</v>
      </c>
      <c r="D85" s="6">
        <v>14</v>
      </c>
      <c r="E85" s="9">
        <f t="shared" si="9"/>
        <v>0.451612903225806</v>
      </c>
      <c r="F85" s="5" t="s">
        <v>188</v>
      </c>
      <c r="G85" s="6">
        <v>14</v>
      </c>
      <c r="H85" s="9">
        <f t="shared" si="8"/>
        <v>0.451612903225806</v>
      </c>
    </row>
    <row r="86" customHeight="true" spans="1:8">
      <c r="A86" s="5"/>
      <c r="B86" s="8" t="s">
        <v>204</v>
      </c>
      <c r="C86" s="5" t="s">
        <v>526</v>
      </c>
      <c r="D86" s="6">
        <v>8</v>
      </c>
      <c r="E86" s="9">
        <f t="shared" si="9"/>
        <v>0.258064516129032</v>
      </c>
      <c r="F86" s="5" t="s">
        <v>205</v>
      </c>
      <c r="G86" s="6">
        <v>12</v>
      </c>
      <c r="H86" s="9">
        <f t="shared" si="8"/>
        <v>0.387096774193548</v>
      </c>
    </row>
    <row r="87" customHeight="true" spans="1:8">
      <c r="A87" s="5"/>
      <c r="B87" s="8" t="s">
        <v>191</v>
      </c>
      <c r="C87" s="5" t="s">
        <v>192</v>
      </c>
      <c r="D87" s="6">
        <v>22</v>
      </c>
      <c r="E87" s="9">
        <f t="shared" si="9"/>
        <v>0.709677419354839</v>
      </c>
      <c r="F87" s="5" t="s">
        <v>174</v>
      </c>
      <c r="G87" s="6">
        <v>12</v>
      </c>
      <c r="H87" s="9">
        <f t="shared" si="8"/>
        <v>0.387096774193548</v>
      </c>
    </row>
    <row r="88" customHeight="true" spans="1:8">
      <c r="A88" s="5"/>
      <c r="B88" s="8" t="s">
        <v>201</v>
      </c>
      <c r="C88" s="5" t="s">
        <v>202</v>
      </c>
      <c r="D88" s="6">
        <v>24</v>
      </c>
      <c r="E88" s="9">
        <f t="shared" si="9"/>
        <v>0.774193548387097</v>
      </c>
      <c r="F88" s="5" t="s">
        <v>101</v>
      </c>
      <c r="G88" s="5" t="s">
        <v>523</v>
      </c>
      <c r="H88" s="11">
        <f t="shared" si="8"/>
        <v>0</v>
      </c>
    </row>
    <row r="89" customHeight="true" spans="1:8">
      <c r="A89" s="5" t="s">
        <v>206</v>
      </c>
      <c r="B89" s="5" t="s">
        <v>527</v>
      </c>
      <c r="C89" s="5" t="s">
        <v>208</v>
      </c>
      <c r="D89" s="6">
        <v>11</v>
      </c>
      <c r="E89" s="9">
        <f t="shared" ref="E89:E105" si="10">D89/31</f>
        <v>0.354838709677419</v>
      </c>
      <c r="F89" s="5" t="s">
        <v>209</v>
      </c>
      <c r="G89" s="6">
        <v>4</v>
      </c>
      <c r="H89" s="9">
        <f t="shared" ref="H88:H109" si="11">G89/31</f>
        <v>0.129032258064516</v>
      </c>
    </row>
    <row r="90" customHeight="true" spans="1:8">
      <c r="A90" s="5"/>
      <c r="B90" s="5" t="s">
        <v>210</v>
      </c>
      <c r="C90" s="5" t="s">
        <v>211</v>
      </c>
      <c r="D90" s="6">
        <v>26</v>
      </c>
      <c r="E90" s="10">
        <f t="shared" si="10"/>
        <v>0.838709677419355</v>
      </c>
      <c r="F90" s="5" t="s">
        <v>212</v>
      </c>
      <c r="G90" s="6">
        <v>15</v>
      </c>
      <c r="H90" s="9">
        <f t="shared" si="11"/>
        <v>0.483870967741935</v>
      </c>
    </row>
    <row r="91" customHeight="true" spans="1:8">
      <c r="A91" s="5"/>
      <c r="B91" s="5" t="s">
        <v>213</v>
      </c>
      <c r="C91" s="5" t="s">
        <v>214</v>
      </c>
      <c r="D91" s="6">
        <v>19</v>
      </c>
      <c r="E91" s="9">
        <f t="shared" si="10"/>
        <v>0.612903225806452</v>
      </c>
      <c r="F91" s="5" t="s">
        <v>215</v>
      </c>
      <c r="G91" s="6">
        <v>28</v>
      </c>
      <c r="H91" s="10">
        <f t="shared" si="11"/>
        <v>0.903225806451613</v>
      </c>
    </row>
    <row r="92" customHeight="true" spans="1:8">
      <c r="A92" s="5"/>
      <c r="B92" s="5" t="s">
        <v>216</v>
      </c>
      <c r="C92" s="5" t="s">
        <v>217</v>
      </c>
      <c r="D92" s="6">
        <v>15</v>
      </c>
      <c r="E92" s="9">
        <f t="shared" si="10"/>
        <v>0.483870967741935</v>
      </c>
      <c r="F92" s="5" t="s">
        <v>218</v>
      </c>
      <c r="G92" s="6">
        <v>11</v>
      </c>
      <c r="H92" s="9">
        <f t="shared" si="11"/>
        <v>0.354838709677419</v>
      </c>
    </row>
    <row r="93" customHeight="true" spans="1:8">
      <c r="A93" s="5"/>
      <c r="B93" s="5" t="s">
        <v>219</v>
      </c>
      <c r="C93" s="5" t="s">
        <v>220</v>
      </c>
      <c r="D93" s="6">
        <v>4</v>
      </c>
      <c r="E93" s="9">
        <f t="shared" si="10"/>
        <v>0.129032258064516</v>
      </c>
      <c r="F93" s="5" t="s">
        <v>221</v>
      </c>
      <c r="G93" s="6">
        <v>4</v>
      </c>
      <c r="H93" s="9">
        <f t="shared" si="11"/>
        <v>0.129032258064516</v>
      </c>
    </row>
    <row r="94" customHeight="true" spans="1:8">
      <c r="A94" s="5"/>
      <c r="B94" s="5" t="s">
        <v>244</v>
      </c>
      <c r="C94" s="5" t="s">
        <v>528</v>
      </c>
      <c r="D94" s="6">
        <v>5</v>
      </c>
      <c r="E94" s="9">
        <f t="shared" si="10"/>
        <v>0.161290322580645</v>
      </c>
      <c r="F94" s="5" t="s">
        <v>130</v>
      </c>
      <c r="G94" s="6">
        <v>10</v>
      </c>
      <c r="H94" s="9">
        <f t="shared" si="11"/>
        <v>0.32258064516129</v>
      </c>
    </row>
    <row r="95" customHeight="true" spans="1:8">
      <c r="A95" s="5"/>
      <c r="B95" s="5" t="s">
        <v>222</v>
      </c>
      <c r="C95" s="5" t="s">
        <v>223</v>
      </c>
      <c r="D95" s="6">
        <v>16</v>
      </c>
      <c r="E95" s="9">
        <f t="shared" si="10"/>
        <v>0.516129032258065</v>
      </c>
      <c r="F95" s="5" t="s">
        <v>224</v>
      </c>
      <c r="G95" s="6">
        <v>15</v>
      </c>
      <c r="H95" s="9">
        <f t="shared" si="11"/>
        <v>0.483870967741935</v>
      </c>
    </row>
    <row r="96" customHeight="true" spans="1:8">
      <c r="A96" s="5"/>
      <c r="B96" s="5" t="s">
        <v>242</v>
      </c>
      <c r="C96" s="5" t="s">
        <v>243</v>
      </c>
      <c r="D96" s="6">
        <v>27</v>
      </c>
      <c r="E96" s="10">
        <f t="shared" si="10"/>
        <v>0.870967741935484</v>
      </c>
      <c r="F96" s="5" t="s">
        <v>529</v>
      </c>
      <c r="G96" s="6">
        <v>6</v>
      </c>
      <c r="H96" s="9">
        <f t="shared" si="11"/>
        <v>0.193548387096774</v>
      </c>
    </row>
    <row r="97" customHeight="true" spans="1:8">
      <c r="A97" s="5"/>
      <c r="B97" s="5" t="s">
        <v>225</v>
      </c>
      <c r="C97" s="5" t="s">
        <v>226</v>
      </c>
      <c r="D97" s="6">
        <v>9</v>
      </c>
      <c r="E97" s="9">
        <f t="shared" si="10"/>
        <v>0.290322580645161</v>
      </c>
      <c r="F97" s="5" t="s">
        <v>227</v>
      </c>
      <c r="G97" s="6">
        <v>2</v>
      </c>
      <c r="H97" s="9">
        <f t="shared" si="11"/>
        <v>0.0645161290322581</v>
      </c>
    </row>
    <row r="98" customHeight="true" spans="1:8">
      <c r="A98" s="5"/>
      <c r="B98" s="5" t="s">
        <v>228</v>
      </c>
      <c r="C98" s="5" t="s">
        <v>229</v>
      </c>
      <c r="D98" s="6">
        <v>24</v>
      </c>
      <c r="E98" s="9">
        <f t="shared" si="10"/>
        <v>0.774193548387097</v>
      </c>
      <c r="F98" s="5" t="s">
        <v>230</v>
      </c>
      <c r="G98" s="6">
        <v>19</v>
      </c>
      <c r="H98" s="10">
        <f t="shared" si="11"/>
        <v>0.612903225806452</v>
      </c>
    </row>
    <row r="99" customHeight="true" spans="1:8">
      <c r="A99" s="5"/>
      <c r="B99" s="5" t="s">
        <v>245</v>
      </c>
      <c r="C99" s="5" t="s">
        <v>246</v>
      </c>
      <c r="D99" s="6">
        <v>29</v>
      </c>
      <c r="E99" s="10">
        <f t="shared" si="10"/>
        <v>0.935483870967742</v>
      </c>
      <c r="F99" s="5" t="s">
        <v>530</v>
      </c>
      <c r="G99" s="6">
        <v>2</v>
      </c>
      <c r="H99" s="9">
        <f t="shared" si="11"/>
        <v>0.0645161290322581</v>
      </c>
    </row>
    <row r="100" customHeight="true" spans="1:8">
      <c r="A100" s="5"/>
      <c r="B100" s="5" t="s">
        <v>231</v>
      </c>
      <c r="C100" s="5" t="s">
        <v>232</v>
      </c>
      <c r="D100" s="6">
        <v>12</v>
      </c>
      <c r="E100" s="9">
        <f t="shared" si="10"/>
        <v>0.387096774193548</v>
      </c>
      <c r="F100" s="5" t="s">
        <v>233</v>
      </c>
      <c r="G100" s="6">
        <v>13</v>
      </c>
      <c r="H100" s="9">
        <f t="shared" si="11"/>
        <v>0.419354838709677</v>
      </c>
    </row>
    <row r="101" customHeight="true" spans="1:8">
      <c r="A101" s="5"/>
      <c r="B101" s="5" t="s">
        <v>234</v>
      </c>
      <c r="C101" s="5" t="s">
        <v>235</v>
      </c>
      <c r="D101" s="6">
        <v>12</v>
      </c>
      <c r="E101" s="9">
        <f t="shared" si="10"/>
        <v>0.387096774193548</v>
      </c>
      <c r="F101" s="5" t="s">
        <v>236</v>
      </c>
      <c r="G101" s="6">
        <v>7</v>
      </c>
      <c r="H101" s="9">
        <f t="shared" si="11"/>
        <v>0.225806451612903</v>
      </c>
    </row>
    <row r="102" customHeight="true" spans="1:8">
      <c r="A102" s="5"/>
      <c r="B102" s="5" t="s">
        <v>237</v>
      </c>
      <c r="C102" s="5" t="s">
        <v>238</v>
      </c>
      <c r="D102" s="6">
        <v>15</v>
      </c>
      <c r="E102" s="9">
        <f t="shared" si="10"/>
        <v>0.483870967741935</v>
      </c>
      <c r="F102" s="5" t="s">
        <v>239</v>
      </c>
      <c r="G102" s="6">
        <v>25</v>
      </c>
      <c r="H102" s="10">
        <f t="shared" si="11"/>
        <v>0.806451612903226</v>
      </c>
    </row>
    <row r="103" customHeight="true" spans="1:8">
      <c r="A103" s="5"/>
      <c r="B103" s="5" t="s">
        <v>240</v>
      </c>
      <c r="C103" s="5" t="s">
        <v>241</v>
      </c>
      <c r="D103" s="6">
        <v>6</v>
      </c>
      <c r="E103" s="9">
        <f t="shared" si="10"/>
        <v>0.193548387096774</v>
      </c>
      <c r="F103" s="5" t="s">
        <v>239</v>
      </c>
      <c r="G103" s="6">
        <v>23</v>
      </c>
      <c r="H103" s="10">
        <f t="shared" si="11"/>
        <v>0.741935483870968</v>
      </c>
    </row>
    <row r="104" customHeight="true" spans="1:8">
      <c r="A104" s="5"/>
      <c r="B104" s="8" t="s">
        <v>249</v>
      </c>
      <c r="C104" s="8" t="s">
        <v>531</v>
      </c>
      <c r="D104" s="6">
        <v>7</v>
      </c>
      <c r="E104" s="9">
        <f t="shared" si="10"/>
        <v>0.225806451612903</v>
      </c>
      <c r="F104" s="5" t="s">
        <v>239</v>
      </c>
      <c r="G104" s="6">
        <v>21</v>
      </c>
      <c r="H104" s="10">
        <f t="shared" si="11"/>
        <v>0.67741935483871</v>
      </c>
    </row>
    <row r="105" customHeight="true" spans="1:8">
      <c r="A105" s="5"/>
      <c r="B105" s="8" t="s">
        <v>247</v>
      </c>
      <c r="C105" s="8" t="s">
        <v>248</v>
      </c>
      <c r="D105" s="6">
        <v>12</v>
      </c>
      <c r="E105" s="9">
        <f t="shared" si="10"/>
        <v>0.387096774193548</v>
      </c>
      <c r="F105" s="7" t="s">
        <v>101</v>
      </c>
      <c r="G105" s="7">
        <v>0</v>
      </c>
      <c r="H105" s="11">
        <f t="shared" si="11"/>
        <v>0</v>
      </c>
    </row>
    <row r="106" customHeight="true" spans="1:8">
      <c r="A106" s="5" t="s">
        <v>250</v>
      </c>
      <c r="B106" s="5" t="s">
        <v>251</v>
      </c>
      <c r="C106" s="5" t="s">
        <v>252</v>
      </c>
      <c r="D106" s="6">
        <v>28</v>
      </c>
      <c r="E106" s="10">
        <f t="shared" ref="E106:E137" si="12">D106/31</f>
        <v>0.903225806451613</v>
      </c>
      <c r="F106" s="5" t="s">
        <v>253</v>
      </c>
      <c r="G106" s="6">
        <v>28</v>
      </c>
      <c r="H106" s="10">
        <f t="shared" si="11"/>
        <v>0.903225806451613</v>
      </c>
    </row>
    <row r="107" customHeight="true" spans="1:8">
      <c r="A107" s="5"/>
      <c r="B107" s="5" t="s">
        <v>254</v>
      </c>
      <c r="C107" s="5" t="s">
        <v>255</v>
      </c>
      <c r="D107" s="6">
        <v>30</v>
      </c>
      <c r="E107" s="10">
        <f t="shared" si="12"/>
        <v>0.967741935483871</v>
      </c>
      <c r="F107" s="5" t="s">
        <v>256</v>
      </c>
      <c r="G107" s="6">
        <v>20</v>
      </c>
      <c r="H107" s="10">
        <f t="shared" si="11"/>
        <v>0.645161290322581</v>
      </c>
    </row>
    <row r="108" customHeight="true" spans="1:8">
      <c r="A108" s="5"/>
      <c r="B108" s="5" t="s">
        <v>257</v>
      </c>
      <c r="C108" s="5" t="s">
        <v>258</v>
      </c>
      <c r="D108" s="6">
        <v>17</v>
      </c>
      <c r="E108" s="9">
        <f t="shared" si="12"/>
        <v>0.548387096774194</v>
      </c>
      <c r="F108" s="5" t="s">
        <v>259</v>
      </c>
      <c r="G108" s="6">
        <v>25</v>
      </c>
      <c r="H108" s="10">
        <f t="shared" si="11"/>
        <v>0.806451612903226</v>
      </c>
    </row>
    <row r="109" customHeight="true" spans="1:8">
      <c r="A109" s="5"/>
      <c r="B109" s="5" t="s">
        <v>260</v>
      </c>
      <c r="C109" s="5" t="s">
        <v>261</v>
      </c>
      <c r="D109" s="6">
        <v>15</v>
      </c>
      <c r="E109" s="9">
        <f t="shared" si="12"/>
        <v>0.483870967741935</v>
      </c>
      <c r="F109" s="5" t="s">
        <v>262</v>
      </c>
      <c r="G109" s="6">
        <v>17</v>
      </c>
      <c r="H109" s="9">
        <f t="shared" si="11"/>
        <v>0.548387096774194</v>
      </c>
    </row>
    <row r="110" customHeight="true" spans="1:8">
      <c r="A110" s="5"/>
      <c r="B110" s="5" t="s">
        <v>263</v>
      </c>
      <c r="C110" s="5" t="s">
        <v>264</v>
      </c>
      <c r="D110" s="6">
        <v>19</v>
      </c>
      <c r="E110" s="9">
        <f t="shared" si="12"/>
        <v>0.612903225806452</v>
      </c>
      <c r="F110" s="5" t="s">
        <v>265</v>
      </c>
      <c r="G110" s="6">
        <v>15</v>
      </c>
      <c r="H110" s="9">
        <f t="shared" ref="H110:H122" si="13">G110/31</f>
        <v>0.483870967741935</v>
      </c>
    </row>
    <row r="111" customHeight="true" spans="1:8">
      <c r="A111" s="5"/>
      <c r="B111" s="5" t="s">
        <v>266</v>
      </c>
      <c r="C111" s="5" t="s">
        <v>267</v>
      </c>
      <c r="D111" s="6">
        <v>14</v>
      </c>
      <c r="E111" s="9">
        <f t="shared" si="12"/>
        <v>0.451612903225806</v>
      </c>
      <c r="F111" s="5" t="s">
        <v>268</v>
      </c>
      <c r="G111" s="6">
        <v>29</v>
      </c>
      <c r="H111" s="10">
        <f t="shared" si="13"/>
        <v>0.935483870967742</v>
      </c>
    </row>
    <row r="112" customHeight="true" spans="1:8">
      <c r="A112" s="5"/>
      <c r="B112" s="5" t="s">
        <v>269</v>
      </c>
      <c r="C112" s="5" t="s">
        <v>270</v>
      </c>
      <c r="D112" s="6">
        <v>5</v>
      </c>
      <c r="E112" s="9">
        <f t="shared" si="12"/>
        <v>0.161290322580645</v>
      </c>
      <c r="F112" s="5" t="s">
        <v>271</v>
      </c>
      <c r="G112" s="6">
        <v>22</v>
      </c>
      <c r="H112" s="10">
        <f t="shared" si="13"/>
        <v>0.709677419354839</v>
      </c>
    </row>
    <row r="113" customHeight="true" spans="1:8">
      <c r="A113" s="5"/>
      <c r="B113" s="5" t="s">
        <v>272</v>
      </c>
      <c r="C113" s="5" t="s">
        <v>273</v>
      </c>
      <c r="D113" s="6">
        <v>24</v>
      </c>
      <c r="E113" s="9">
        <f t="shared" si="12"/>
        <v>0.774193548387097</v>
      </c>
      <c r="F113" s="5" t="s">
        <v>274</v>
      </c>
      <c r="G113" s="6">
        <v>25</v>
      </c>
      <c r="H113" s="10">
        <f t="shared" si="13"/>
        <v>0.806451612903226</v>
      </c>
    </row>
    <row r="114" customHeight="true" spans="1:8">
      <c r="A114" s="5"/>
      <c r="B114" s="5" t="s">
        <v>300</v>
      </c>
      <c r="C114" s="5" t="s">
        <v>301</v>
      </c>
      <c r="D114" s="6">
        <v>19</v>
      </c>
      <c r="E114" s="9">
        <f t="shared" si="12"/>
        <v>0.612903225806452</v>
      </c>
      <c r="F114" s="5" t="s">
        <v>532</v>
      </c>
      <c r="G114" s="6">
        <v>11</v>
      </c>
      <c r="H114" s="9">
        <f t="shared" si="13"/>
        <v>0.354838709677419</v>
      </c>
    </row>
    <row r="115" customHeight="true" spans="1:8">
      <c r="A115" s="5"/>
      <c r="B115" s="5" t="s">
        <v>275</v>
      </c>
      <c r="C115" s="5" t="s">
        <v>276</v>
      </c>
      <c r="D115" s="6">
        <v>21</v>
      </c>
      <c r="E115" s="9">
        <f t="shared" si="12"/>
        <v>0.67741935483871</v>
      </c>
      <c r="F115" s="5" t="s">
        <v>277</v>
      </c>
      <c r="G115" s="6">
        <v>14</v>
      </c>
      <c r="H115" s="9">
        <f t="shared" si="13"/>
        <v>0.451612903225806</v>
      </c>
    </row>
    <row r="116" customHeight="true" spans="1:8">
      <c r="A116" s="5"/>
      <c r="B116" s="5" t="s">
        <v>278</v>
      </c>
      <c r="C116" s="5" t="s">
        <v>279</v>
      </c>
      <c r="D116" s="6">
        <v>15</v>
      </c>
      <c r="E116" s="9">
        <f t="shared" si="12"/>
        <v>0.483870967741935</v>
      </c>
      <c r="F116" s="5" t="s">
        <v>280</v>
      </c>
      <c r="G116" s="6">
        <v>15</v>
      </c>
      <c r="H116" s="9">
        <f t="shared" si="13"/>
        <v>0.483870967741935</v>
      </c>
    </row>
    <row r="117" customHeight="true" spans="1:8">
      <c r="A117" s="5"/>
      <c r="B117" s="5" t="s">
        <v>302</v>
      </c>
      <c r="C117" s="5" t="s">
        <v>303</v>
      </c>
      <c r="D117" s="6">
        <v>25</v>
      </c>
      <c r="E117" s="10">
        <f t="shared" si="12"/>
        <v>0.806451612903226</v>
      </c>
      <c r="F117" s="5" t="s">
        <v>253</v>
      </c>
      <c r="G117" s="6">
        <v>8</v>
      </c>
      <c r="H117" s="9">
        <f t="shared" si="13"/>
        <v>0.258064516129032</v>
      </c>
    </row>
    <row r="118" customHeight="true" spans="1:8">
      <c r="A118" s="5"/>
      <c r="B118" s="5" t="s">
        <v>281</v>
      </c>
      <c r="C118" s="5" t="s">
        <v>282</v>
      </c>
      <c r="D118" s="6">
        <v>27</v>
      </c>
      <c r="E118" s="10">
        <f t="shared" si="12"/>
        <v>0.870967741935484</v>
      </c>
      <c r="F118" s="5" t="s">
        <v>283</v>
      </c>
      <c r="G118" s="6">
        <v>29</v>
      </c>
      <c r="H118" s="10">
        <f t="shared" si="13"/>
        <v>0.935483870967742</v>
      </c>
    </row>
    <row r="119" customHeight="true" spans="1:8">
      <c r="A119" s="5"/>
      <c r="B119" s="5" t="s">
        <v>533</v>
      </c>
      <c r="C119" s="5" t="s">
        <v>285</v>
      </c>
      <c r="D119" s="6">
        <v>9</v>
      </c>
      <c r="E119" s="9">
        <f t="shared" si="12"/>
        <v>0.290322580645161</v>
      </c>
      <c r="F119" s="5" t="s">
        <v>286</v>
      </c>
      <c r="G119" s="6">
        <v>13</v>
      </c>
      <c r="H119" s="9">
        <f t="shared" si="13"/>
        <v>0.419354838709677</v>
      </c>
    </row>
    <row r="120" customHeight="true" spans="1:8">
      <c r="A120" s="5"/>
      <c r="B120" s="5" t="s">
        <v>304</v>
      </c>
      <c r="C120" s="5" t="s">
        <v>534</v>
      </c>
      <c r="D120" s="6">
        <v>3</v>
      </c>
      <c r="E120" s="9">
        <f t="shared" si="12"/>
        <v>0.0967741935483871</v>
      </c>
      <c r="F120" s="5" t="s">
        <v>265</v>
      </c>
      <c r="G120" s="6">
        <v>26</v>
      </c>
      <c r="H120" s="10">
        <f t="shared" si="13"/>
        <v>0.838709677419355</v>
      </c>
    </row>
    <row r="121" customHeight="true" spans="1:8">
      <c r="A121" s="5"/>
      <c r="B121" s="5" t="s">
        <v>287</v>
      </c>
      <c r="C121" s="5" t="s">
        <v>290</v>
      </c>
      <c r="D121" s="6">
        <v>29</v>
      </c>
      <c r="E121" s="10">
        <f t="shared" si="12"/>
        <v>0.935483870967742</v>
      </c>
      <c r="F121" s="5" t="s">
        <v>289</v>
      </c>
      <c r="G121" s="6">
        <v>26</v>
      </c>
      <c r="H121" s="10">
        <f t="shared" si="13"/>
        <v>0.838709677419355</v>
      </c>
    </row>
    <row r="122" customHeight="true" spans="1:8">
      <c r="A122" s="5"/>
      <c r="B122" s="5" t="s">
        <v>287</v>
      </c>
      <c r="C122" s="5" t="s">
        <v>288</v>
      </c>
      <c r="D122" s="6">
        <v>10</v>
      </c>
      <c r="E122" s="9">
        <f t="shared" si="12"/>
        <v>0.32258064516129</v>
      </c>
      <c r="F122" s="7" t="s">
        <v>101</v>
      </c>
      <c r="G122" s="7">
        <v>0</v>
      </c>
      <c r="H122" s="11">
        <f t="shared" si="13"/>
        <v>0</v>
      </c>
    </row>
    <row r="123" customHeight="true" spans="1:8">
      <c r="A123" s="5"/>
      <c r="B123" s="5" t="s">
        <v>291</v>
      </c>
      <c r="C123" s="5" t="s">
        <v>292</v>
      </c>
      <c r="D123" s="6">
        <v>30</v>
      </c>
      <c r="E123" s="10">
        <f t="shared" si="12"/>
        <v>0.967741935483871</v>
      </c>
      <c r="F123" s="5" t="s">
        <v>293</v>
      </c>
      <c r="G123" s="6">
        <v>11</v>
      </c>
      <c r="H123" s="9">
        <f t="shared" ref="H123:H133" si="14">G123/31</f>
        <v>0.354838709677419</v>
      </c>
    </row>
    <row r="124" customHeight="true" spans="1:8">
      <c r="A124" s="5"/>
      <c r="B124" s="5" t="s">
        <v>294</v>
      </c>
      <c r="C124" s="5" t="s">
        <v>295</v>
      </c>
      <c r="D124" s="6">
        <v>9</v>
      </c>
      <c r="E124" s="9">
        <f t="shared" si="12"/>
        <v>0.290322580645161</v>
      </c>
      <c r="F124" s="5" t="s">
        <v>535</v>
      </c>
      <c r="G124" s="6">
        <v>7</v>
      </c>
      <c r="H124" s="9">
        <f t="shared" si="14"/>
        <v>0.225806451612903</v>
      </c>
    </row>
    <row r="125" customHeight="true" spans="1:8">
      <c r="A125" s="5"/>
      <c r="B125" s="5" t="s">
        <v>296</v>
      </c>
      <c r="C125" s="5" t="s">
        <v>297</v>
      </c>
      <c r="D125" s="6">
        <v>20</v>
      </c>
      <c r="E125" s="9">
        <f t="shared" si="12"/>
        <v>0.645161290322581</v>
      </c>
      <c r="F125" s="5" t="s">
        <v>535</v>
      </c>
      <c r="G125" s="6">
        <v>8</v>
      </c>
      <c r="H125" s="9">
        <f t="shared" si="14"/>
        <v>0.258064516129032</v>
      </c>
    </row>
    <row r="126" customHeight="true" spans="1:8">
      <c r="A126" s="5"/>
      <c r="B126" s="12" t="s">
        <v>298</v>
      </c>
      <c r="C126" s="7" t="s">
        <v>101</v>
      </c>
      <c r="D126" s="7">
        <v>0</v>
      </c>
      <c r="E126" s="11">
        <f t="shared" si="12"/>
        <v>0</v>
      </c>
      <c r="F126" s="5" t="s">
        <v>299</v>
      </c>
      <c r="G126" s="6">
        <v>9</v>
      </c>
      <c r="H126" s="9">
        <f t="shared" si="14"/>
        <v>0.290322580645161</v>
      </c>
    </row>
    <row r="127" customHeight="true" spans="1:8">
      <c r="A127" s="5" t="s">
        <v>305</v>
      </c>
      <c r="B127" s="5" t="s">
        <v>306</v>
      </c>
      <c r="C127" s="5" t="s">
        <v>307</v>
      </c>
      <c r="D127" s="6">
        <v>20</v>
      </c>
      <c r="E127" s="9">
        <f t="shared" si="12"/>
        <v>0.645161290322581</v>
      </c>
      <c r="F127" s="5" t="s">
        <v>308</v>
      </c>
      <c r="G127" s="6">
        <v>16</v>
      </c>
      <c r="H127" s="9">
        <f t="shared" si="14"/>
        <v>0.516129032258065</v>
      </c>
    </row>
    <row r="128" customHeight="true" spans="1:8">
      <c r="A128" s="5"/>
      <c r="B128" s="5" t="s">
        <v>341</v>
      </c>
      <c r="C128" s="5" t="s">
        <v>536</v>
      </c>
      <c r="D128" s="6">
        <v>9</v>
      </c>
      <c r="E128" s="9">
        <f t="shared" si="12"/>
        <v>0.290322580645161</v>
      </c>
      <c r="F128" s="5" t="s">
        <v>342</v>
      </c>
      <c r="G128" s="6">
        <v>19</v>
      </c>
      <c r="H128" s="10">
        <f t="shared" si="14"/>
        <v>0.612903225806452</v>
      </c>
    </row>
    <row r="129" customHeight="true" spans="1:8">
      <c r="A129" s="5"/>
      <c r="B129" s="5" t="s">
        <v>309</v>
      </c>
      <c r="C129" s="5" t="s">
        <v>310</v>
      </c>
      <c r="D129" s="6">
        <v>29</v>
      </c>
      <c r="E129" s="10">
        <f t="shared" si="12"/>
        <v>0.935483870967742</v>
      </c>
      <c r="F129" s="5" t="s">
        <v>311</v>
      </c>
      <c r="G129" s="6">
        <v>29</v>
      </c>
      <c r="H129" s="10">
        <f t="shared" si="14"/>
        <v>0.935483870967742</v>
      </c>
    </row>
    <row r="130" customHeight="true" spans="1:8">
      <c r="A130" s="5"/>
      <c r="B130" s="5" t="s">
        <v>312</v>
      </c>
      <c r="C130" s="5" t="s">
        <v>313</v>
      </c>
      <c r="D130" s="6">
        <v>13</v>
      </c>
      <c r="E130" s="9">
        <f t="shared" si="12"/>
        <v>0.419354838709677</v>
      </c>
      <c r="F130" s="5" t="s">
        <v>314</v>
      </c>
      <c r="G130" s="6">
        <v>16</v>
      </c>
      <c r="H130" s="9">
        <f t="shared" si="14"/>
        <v>0.516129032258065</v>
      </c>
    </row>
    <row r="131" customHeight="true" spans="1:8">
      <c r="A131" s="5"/>
      <c r="B131" s="5" t="s">
        <v>315</v>
      </c>
      <c r="C131" s="5" t="s">
        <v>316</v>
      </c>
      <c r="D131" s="6">
        <v>24</v>
      </c>
      <c r="E131" s="9">
        <f t="shared" si="12"/>
        <v>0.774193548387097</v>
      </c>
      <c r="F131" s="5" t="s">
        <v>317</v>
      </c>
      <c r="G131" s="6">
        <v>25</v>
      </c>
      <c r="H131" s="10">
        <f t="shared" si="14"/>
        <v>0.806451612903226</v>
      </c>
    </row>
    <row r="132" customHeight="true" spans="1:8">
      <c r="A132" s="5"/>
      <c r="B132" s="5" t="s">
        <v>318</v>
      </c>
      <c r="C132" s="5" t="s">
        <v>321</v>
      </c>
      <c r="D132" s="6">
        <v>24</v>
      </c>
      <c r="E132" s="9">
        <f t="shared" si="12"/>
        <v>0.774193548387097</v>
      </c>
      <c r="F132" s="5" t="s">
        <v>320</v>
      </c>
      <c r="G132" s="6">
        <v>26</v>
      </c>
      <c r="H132" s="10">
        <f t="shared" si="14"/>
        <v>0.838709677419355</v>
      </c>
    </row>
    <row r="133" customHeight="true" spans="1:8">
      <c r="A133" s="5"/>
      <c r="B133" s="5" t="s">
        <v>318</v>
      </c>
      <c r="C133" s="5" t="s">
        <v>319</v>
      </c>
      <c r="D133" s="6">
        <v>22</v>
      </c>
      <c r="E133" s="9">
        <f t="shared" si="12"/>
        <v>0.709677419354839</v>
      </c>
      <c r="F133" s="7" t="s">
        <v>101</v>
      </c>
      <c r="G133" s="7">
        <v>0</v>
      </c>
      <c r="H133" s="11">
        <f t="shared" si="14"/>
        <v>0</v>
      </c>
    </row>
    <row r="134" customHeight="true" spans="1:8">
      <c r="A134" s="5"/>
      <c r="B134" s="5" t="s">
        <v>343</v>
      </c>
      <c r="C134" s="5" t="s">
        <v>344</v>
      </c>
      <c r="D134" s="6">
        <v>14</v>
      </c>
      <c r="E134" s="9">
        <f t="shared" si="12"/>
        <v>0.451612903225806</v>
      </c>
      <c r="F134" s="5" t="s">
        <v>537</v>
      </c>
      <c r="G134" s="6">
        <v>7</v>
      </c>
      <c r="H134" s="9">
        <f t="shared" ref="H134:H146" si="15">G134/31</f>
        <v>0.225806451612903</v>
      </c>
    </row>
    <row r="135" customHeight="true" spans="1:8">
      <c r="A135" s="5"/>
      <c r="B135" s="5" t="s">
        <v>345</v>
      </c>
      <c r="C135" s="5" t="s">
        <v>346</v>
      </c>
      <c r="D135" s="6">
        <v>15</v>
      </c>
      <c r="E135" s="9">
        <f t="shared" si="12"/>
        <v>0.483870967741935</v>
      </c>
      <c r="F135" s="5" t="s">
        <v>538</v>
      </c>
      <c r="G135" s="6">
        <v>11</v>
      </c>
      <c r="H135" s="9">
        <f t="shared" si="15"/>
        <v>0.354838709677419</v>
      </c>
    </row>
    <row r="136" customHeight="true" spans="1:8">
      <c r="A136" s="5"/>
      <c r="B136" s="5" t="s">
        <v>322</v>
      </c>
      <c r="C136" s="5" t="s">
        <v>323</v>
      </c>
      <c r="D136" s="6">
        <v>22</v>
      </c>
      <c r="E136" s="9">
        <f t="shared" si="12"/>
        <v>0.709677419354839</v>
      </c>
      <c r="F136" s="5" t="s">
        <v>324</v>
      </c>
      <c r="G136" s="6">
        <v>12</v>
      </c>
      <c r="H136" s="9">
        <f t="shared" si="15"/>
        <v>0.387096774193548</v>
      </c>
    </row>
    <row r="137" customHeight="true" spans="1:8">
      <c r="A137" s="5"/>
      <c r="B137" s="5" t="s">
        <v>325</v>
      </c>
      <c r="C137" s="5" t="s">
        <v>326</v>
      </c>
      <c r="D137" s="6">
        <v>6</v>
      </c>
      <c r="E137" s="9">
        <f t="shared" si="12"/>
        <v>0.193548387096774</v>
      </c>
      <c r="F137" s="5" t="s">
        <v>539</v>
      </c>
      <c r="G137" s="6">
        <v>21</v>
      </c>
      <c r="H137" s="10">
        <f t="shared" si="15"/>
        <v>0.67741935483871</v>
      </c>
    </row>
    <row r="138" customHeight="true" spans="1:8">
      <c r="A138" s="5"/>
      <c r="B138" s="5" t="s">
        <v>325</v>
      </c>
      <c r="C138" s="7" t="s">
        <v>101</v>
      </c>
      <c r="D138" s="7">
        <v>0</v>
      </c>
      <c r="E138" s="13">
        <v>0</v>
      </c>
      <c r="F138" s="5" t="s">
        <v>327</v>
      </c>
      <c r="G138" s="6">
        <v>3</v>
      </c>
      <c r="H138" s="9">
        <f t="shared" si="15"/>
        <v>0.0967741935483871</v>
      </c>
    </row>
    <row r="139" customHeight="true" spans="1:8">
      <c r="A139" s="5"/>
      <c r="B139" s="5" t="s">
        <v>328</v>
      </c>
      <c r="C139" s="5" t="s">
        <v>329</v>
      </c>
      <c r="D139" s="6">
        <v>22</v>
      </c>
      <c r="E139" s="9">
        <f t="shared" ref="E139:E146" si="16">D139/31</f>
        <v>0.709677419354839</v>
      </c>
      <c r="F139" s="5" t="s">
        <v>330</v>
      </c>
      <c r="G139" s="6">
        <v>22</v>
      </c>
      <c r="H139" s="10">
        <f t="shared" si="15"/>
        <v>0.709677419354839</v>
      </c>
    </row>
    <row r="140" customHeight="true" spans="1:8">
      <c r="A140" s="5"/>
      <c r="B140" s="5" t="s">
        <v>540</v>
      </c>
      <c r="C140" s="5" t="s">
        <v>541</v>
      </c>
      <c r="D140" s="6">
        <v>13</v>
      </c>
      <c r="E140" s="9">
        <f t="shared" si="16"/>
        <v>0.419354838709677</v>
      </c>
      <c r="F140" s="5" t="s">
        <v>542</v>
      </c>
      <c r="G140" s="6">
        <v>13</v>
      </c>
      <c r="H140" s="9">
        <f t="shared" si="15"/>
        <v>0.419354838709677</v>
      </c>
    </row>
    <row r="141" customHeight="true" spans="1:8">
      <c r="A141" s="5"/>
      <c r="B141" s="5" t="s">
        <v>543</v>
      </c>
      <c r="C141" s="5" t="s">
        <v>541</v>
      </c>
      <c r="D141" s="6">
        <v>12</v>
      </c>
      <c r="E141" s="9">
        <f t="shared" si="16"/>
        <v>0.387096774193548</v>
      </c>
      <c r="F141" s="5" t="s">
        <v>542</v>
      </c>
      <c r="G141" s="6">
        <v>18</v>
      </c>
      <c r="H141" s="9">
        <f t="shared" si="15"/>
        <v>0.580645161290323</v>
      </c>
    </row>
    <row r="142" customHeight="true" spans="1:8">
      <c r="A142" s="5"/>
      <c r="B142" s="5" t="s">
        <v>331</v>
      </c>
      <c r="C142" s="5" t="s">
        <v>332</v>
      </c>
      <c r="D142" s="6">
        <v>11</v>
      </c>
      <c r="E142" s="9">
        <f t="shared" si="16"/>
        <v>0.354838709677419</v>
      </c>
      <c r="F142" s="5" t="s">
        <v>333</v>
      </c>
      <c r="G142" s="6">
        <v>12</v>
      </c>
      <c r="H142" s="9">
        <f t="shared" si="15"/>
        <v>0.387096774193548</v>
      </c>
    </row>
    <row r="143" customHeight="true" spans="1:8">
      <c r="A143" s="5"/>
      <c r="B143" s="5" t="s">
        <v>334</v>
      </c>
      <c r="C143" s="5" t="s">
        <v>335</v>
      </c>
      <c r="D143" s="6">
        <v>18</v>
      </c>
      <c r="E143" s="9">
        <f t="shared" si="16"/>
        <v>0.580645161290323</v>
      </c>
      <c r="F143" s="5" t="s">
        <v>200</v>
      </c>
      <c r="G143" s="6">
        <v>16</v>
      </c>
      <c r="H143" s="9">
        <f t="shared" si="15"/>
        <v>0.516129032258065</v>
      </c>
    </row>
    <row r="144" customHeight="true" spans="1:8">
      <c r="A144" s="5"/>
      <c r="B144" s="5" t="s">
        <v>336</v>
      </c>
      <c r="C144" s="5" t="s">
        <v>337</v>
      </c>
      <c r="D144" s="6">
        <v>26</v>
      </c>
      <c r="E144" s="10">
        <f t="shared" si="16"/>
        <v>0.838709677419355</v>
      </c>
      <c r="F144" s="5" t="s">
        <v>338</v>
      </c>
      <c r="G144" s="6">
        <v>12</v>
      </c>
      <c r="H144" s="9">
        <f t="shared" si="15"/>
        <v>0.387096774193548</v>
      </c>
    </row>
    <row r="145" customHeight="true" spans="1:8">
      <c r="A145" s="5"/>
      <c r="B145" s="5" t="s">
        <v>544</v>
      </c>
      <c r="C145" s="5" t="s">
        <v>545</v>
      </c>
      <c r="D145" s="6">
        <v>6</v>
      </c>
      <c r="E145" s="9">
        <f t="shared" si="16"/>
        <v>0.193548387096774</v>
      </c>
      <c r="F145" s="5" t="s">
        <v>546</v>
      </c>
      <c r="G145" s="6">
        <v>13</v>
      </c>
      <c r="H145" s="9">
        <f t="shared" si="15"/>
        <v>0.419354838709677</v>
      </c>
    </row>
    <row r="146" customHeight="true" spans="1:8">
      <c r="A146" s="5"/>
      <c r="B146" s="8" t="s">
        <v>339</v>
      </c>
      <c r="C146" s="5" t="s">
        <v>340</v>
      </c>
      <c r="D146" s="6">
        <v>23</v>
      </c>
      <c r="E146" s="9">
        <f t="shared" si="16"/>
        <v>0.741935483870968</v>
      </c>
      <c r="F146" s="7" t="s">
        <v>101</v>
      </c>
      <c r="G146" s="7">
        <v>0</v>
      </c>
      <c r="H146" s="11">
        <f t="shared" si="15"/>
        <v>0</v>
      </c>
    </row>
    <row r="147" customHeight="true" spans="1:8">
      <c r="A147" s="5" t="s">
        <v>347</v>
      </c>
      <c r="B147" s="5" t="s">
        <v>348</v>
      </c>
      <c r="C147" s="5" t="s">
        <v>349</v>
      </c>
      <c r="D147" s="6">
        <v>22</v>
      </c>
      <c r="E147" s="9">
        <f t="shared" ref="E147:E168" si="17">D147/31</f>
        <v>0.709677419354839</v>
      </c>
      <c r="F147" s="5" t="s">
        <v>180</v>
      </c>
      <c r="G147" s="6">
        <v>22</v>
      </c>
      <c r="H147" s="10">
        <f t="shared" ref="H146:H168" si="18">G147/31</f>
        <v>0.709677419354839</v>
      </c>
    </row>
    <row r="148" customHeight="true" spans="1:8">
      <c r="A148" s="5"/>
      <c r="B148" s="5" t="s">
        <v>350</v>
      </c>
      <c r="C148" s="5" t="s">
        <v>351</v>
      </c>
      <c r="D148" s="6">
        <v>18</v>
      </c>
      <c r="E148" s="9">
        <f t="shared" si="17"/>
        <v>0.580645161290323</v>
      </c>
      <c r="F148" s="5" t="s">
        <v>352</v>
      </c>
      <c r="G148" s="6">
        <v>21</v>
      </c>
      <c r="H148" s="10">
        <f t="shared" si="18"/>
        <v>0.67741935483871</v>
      </c>
    </row>
    <row r="149" customHeight="true" spans="1:8">
      <c r="A149" s="5"/>
      <c r="B149" s="5" t="s">
        <v>353</v>
      </c>
      <c r="C149" s="5" t="s">
        <v>354</v>
      </c>
      <c r="D149" s="6">
        <v>23</v>
      </c>
      <c r="E149" s="9">
        <f t="shared" si="17"/>
        <v>0.741935483870968</v>
      </c>
      <c r="F149" s="5" t="s">
        <v>355</v>
      </c>
      <c r="G149" s="6">
        <v>8</v>
      </c>
      <c r="H149" s="9">
        <f t="shared" si="18"/>
        <v>0.258064516129032</v>
      </c>
    </row>
    <row r="150" customHeight="true" spans="1:8">
      <c r="A150" s="5"/>
      <c r="B150" s="5" t="s">
        <v>401</v>
      </c>
      <c r="C150" s="5" t="s">
        <v>402</v>
      </c>
      <c r="D150" s="6">
        <v>28</v>
      </c>
      <c r="E150" s="10">
        <f t="shared" si="17"/>
        <v>0.903225806451613</v>
      </c>
      <c r="F150" s="5" t="s">
        <v>397</v>
      </c>
      <c r="G150" s="6">
        <v>14</v>
      </c>
      <c r="H150" s="9">
        <f t="shared" si="18"/>
        <v>0.451612903225806</v>
      </c>
    </row>
    <row r="151" customHeight="true" spans="1:8">
      <c r="A151" s="5"/>
      <c r="B151" s="5" t="s">
        <v>403</v>
      </c>
      <c r="C151" s="5" t="s">
        <v>404</v>
      </c>
      <c r="D151" s="6">
        <v>23</v>
      </c>
      <c r="E151" s="9">
        <f t="shared" si="17"/>
        <v>0.741935483870968</v>
      </c>
      <c r="F151" s="5" t="s">
        <v>547</v>
      </c>
      <c r="G151" s="6">
        <v>8</v>
      </c>
      <c r="H151" s="9">
        <f t="shared" si="18"/>
        <v>0.258064516129032</v>
      </c>
    </row>
    <row r="152" customHeight="true" spans="1:8">
      <c r="A152" s="5"/>
      <c r="B152" s="5" t="s">
        <v>356</v>
      </c>
      <c r="C152" s="5" t="s">
        <v>357</v>
      </c>
      <c r="D152" s="6">
        <v>16</v>
      </c>
      <c r="E152" s="9">
        <f t="shared" si="17"/>
        <v>0.516129032258065</v>
      </c>
      <c r="F152" s="5" t="s">
        <v>358</v>
      </c>
      <c r="G152" s="6">
        <v>7</v>
      </c>
      <c r="H152" s="9">
        <f t="shared" si="18"/>
        <v>0.225806451612903</v>
      </c>
    </row>
    <row r="153" customHeight="true" spans="1:8">
      <c r="A153" s="5"/>
      <c r="B153" s="5" t="s">
        <v>359</v>
      </c>
      <c r="C153" s="5" t="s">
        <v>360</v>
      </c>
      <c r="D153" s="6">
        <v>12</v>
      </c>
      <c r="E153" s="9">
        <f t="shared" si="17"/>
        <v>0.387096774193548</v>
      </c>
      <c r="F153" s="5" t="s">
        <v>89</v>
      </c>
      <c r="G153" s="6">
        <v>19</v>
      </c>
      <c r="H153" s="10">
        <f t="shared" si="18"/>
        <v>0.612903225806452</v>
      </c>
    </row>
    <row r="154" customHeight="true" spans="1:8">
      <c r="A154" s="5"/>
      <c r="B154" s="5" t="s">
        <v>361</v>
      </c>
      <c r="C154" s="5" t="s">
        <v>362</v>
      </c>
      <c r="D154" s="6">
        <v>13</v>
      </c>
      <c r="E154" s="9">
        <f t="shared" si="17"/>
        <v>0.419354838709677</v>
      </c>
      <c r="F154" s="5" t="s">
        <v>363</v>
      </c>
      <c r="G154" s="6">
        <v>14</v>
      </c>
      <c r="H154" s="9">
        <f t="shared" si="18"/>
        <v>0.451612903225806</v>
      </c>
    </row>
    <row r="155" customHeight="true" spans="1:8">
      <c r="A155" s="5"/>
      <c r="B155" s="5" t="s">
        <v>364</v>
      </c>
      <c r="C155" s="5" t="s">
        <v>365</v>
      </c>
      <c r="D155" s="6">
        <v>19</v>
      </c>
      <c r="E155" s="9">
        <f t="shared" si="17"/>
        <v>0.612903225806452</v>
      </c>
      <c r="F155" s="5" t="s">
        <v>366</v>
      </c>
      <c r="G155" s="6">
        <v>4</v>
      </c>
      <c r="H155" s="9">
        <f t="shared" si="18"/>
        <v>0.129032258064516</v>
      </c>
    </row>
    <row r="156" customHeight="true" spans="1:8">
      <c r="A156" s="5"/>
      <c r="B156" s="5" t="s">
        <v>367</v>
      </c>
      <c r="C156" s="5" t="s">
        <v>368</v>
      </c>
      <c r="D156" s="6">
        <v>26</v>
      </c>
      <c r="E156" s="10">
        <f t="shared" si="17"/>
        <v>0.838709677419355</v>
      </c>
      <c r="F156" s="5" t="s">
        <v>369</v>
      </c>
      <c r="G156" s="6">
        <v>26</v>
      </c>
      <c r="H156" s="10">
        <f t="shared" si="18"/>
        <v>0.838709677419355</v>
      </c>
    </row>
    <row r="157" customHeight="true" spans="1:8">
      <c r="A157" s="5"/>
      <c r="B157" s="5" t="s">
        <v>370</v>
      </c>
      <c r="C157" s="5" t="s">
        <v>371</v>
      </c>
      <c r="D157" s="6">
        <v>14</v>
      </c>
      <c r="E157" s="9">
        <f t="shared" si="17"/>
        <v>0.451612903225806</v>
      </c>
      <c r="F157" s="5" t="s">
        <v>372</v>
      </c>
      <c r="G157" s="6">
        <v>14</v>
      </c>
      <c r="H157" s="9">
        <f t="shared" si="18"/>
        <v>0.451612903225806</v>
      </c>
    </row>
    <row r="158" customHeight="true" spans="1:8">
      <c r="A158" s="5"/>
      <c r="B158" s="5" t="s">
        <v>373</v>
      </c>
      <c r="C158" s="5" t="s">
        <v>374</v>
      </c>
      <c r="D158" s="6">
        <v>20</v>
      </c>
      <c r="E158" s="9">
        <f t="shared" si="17"/>
        <v>0.645161290322581</v>
      </c>
      <c r="F158" s="5" t="s">
        <v>372</v>
      </c>
      <c r="G158" s="6">
        <v>20</v>
      </c>
      <c r="H158" s="10">
        <f t="shared" si="18"/>
        <v>0.645161290322581</v>
      </c>
    </row>
    <row r="159" customHeight="true" spans="1:8">
      <c r="A159" s="5"/>
      <c r="B159" s="5" t="s">
        <v>375</v>
      </c>
      <c r="C159" s="5" t="s">
        <v>376</v>
      </c>
      <c r="D159" s="6">
        <v>27</v>
      </c>
      <c r="E159" s="10">
        <f t="shared" si="17"/>
        <v>0.870967741935484</v>
      </c>
      <c r="F159" s="5" t="s">
        <v>377</v>
      </c>
      <c r="G159" s="6">
        <v>23</v>
      </c>
      <c r="H159" s="10">
        <f t="shared" si="18"/>
        <v>0.741935483870968</v>
      </c>
    </row>
    <row r="160" customHeight="true" spans="1:8">
      <c r="A160" s="5"/>
      <c r="B160" s="5" t="s">
        <v>378</v>
      </c>
      <c r="C160" s="5" t="s">
        <v>379</v>
      </c>
      <c r="D160" s="6">
        <v>30</v>
      </c>
      <c r="E160" s="10">
        <f t="shared" si="17"/>
        <v>0.967741935483871</v>
      </c>
      <c r="F160" s="5" t="s">
        <v>380</v>
      </c>
      <c r="G160" s="6">
        <v>30</v>
      </c>
      <c r="H160" s="10">
        <f t="shared" si="18"/>
        <v>0.967741935483871</v>
      </c>
    </row>
    <row r="161" customHeight="true" spans="1:8">
      <c r="A161" s="5"/>
      <c r="B161" s="5" t="s">
        <v>381</v>
      </c>
      <c r="C161" s="5" t="s">
        <v>382</v>
      </c>
      <c r="D161" s="6">
        <v>25</v>
      </c>
      <c r="E161" s="10">
        <f t="shared" si="17"/>
        <v>0.806451612903226</v>
      </c>
      <c r="F161" s="5" t="s">
        <v>383</v>
      </c>
      <c r="G161" s="6">
        <v>15</v>
      </c>
      <c r="H161" s="9">
        <f t="shared" si="18"/>
        <v>0.483870967741935</v>
      </c>
    </row>
    <row r="162" customHeight="true" spans="1:8">
      <c r="A162" s="5"/>
      <c r="B162" s="5" t="s">
        <v>384</v>
      </c>
      <c r="C162" s="5" t="s">
        <v>385</v>
      </c>
      <c r="D162" s="6">
        <v>5</v>
      </c>
      <c r="E162" s="9">
        <f t="shared" si="17"/>
        <v>0.161290322580645</v>
      </c>
      <c r="F162" s="5" t="s">
        <v>377</v>
      </c>
      <c r="G162" s="6">
        <v>14</v>
      </c>
      <c r="H162" s="9">
        <f t="shared" si="18"/>
        <v>0.451612903225806</v>
      </c>
    </row>
    <row r="163" customHeight="true" spans="1:8">
      <c r="A163" s="5"/>
      <c r="B163" s="5" t="s">
        <v>386</v>
      </c>
      <c r="C163" s="5" t="s">
        <v>387</v>
      </c>
      <c r="D163" s="6">
        <v>11</v>
      </c>
      <c r="E163" s="9">
        <f t="shared" si="17"/>
        <v>0.354838709677419</v>
      </c>
      <c r="F163" s="5" t="s">
        <v>388</v>
      </c>
      <c r="G163" s="6">
        <v>15</v>
      </c>
      <c r="H163" s="9">
        <f t="shared" si="18"/>
        <v>0.483870967741935</v>
      </c>
    </row>
    <row r="164" customHeight="true" spans="1:8">
      <c r="A164" s="5"/>
      <c r="B164" s="5" t="s">
        <v>389</v>
      </c>
      <c r="C164" s="5" t="s">
        <v>390</v>
      </c>
      <c r="D164" s="6">
        <v>24</v>
      </c>
      <c r="E164" s="9">
        <f t="shared" si="17"/>
        <v>0.774193548387097</v>
      </c>
      <c r="F164" s="5" t="s">
        <v>391</v>
      </c>
      <c r="G164" s="6">
        <v>28</v>
      </c>
      <c r="H164" s="10">
        <f t="shared" si="18"/>
        <v>0.903225806451613</v>
      </c>
    </row>
    <row r="165" customHeight="true" spans="1:8">
      <c r="A165" s="5"/>
      <c r="B165" s="5" t="s">
        <v>392</v>
      </c>
      <c r="C165" s="5" t="s">
        <v>393</v>
      </c>
      <c r="D165" s="6">
        <v>18</v>
      </c>
      <c r="E165" s="9">
        <f t="shared" si="17"/>
        <v>0.580645161290323</v>
      </c>
      <c r="F165" s="5" t="s">
        <v>394</v>
      </c>
      <c r="G165" s="6">
        <v>18</v>
      </c>
      <c r="H165" s="9">
        <f t="shared" si="18"/>
        <v>0.580645161290323</v>
      </c>
    </row>
    <row r="166" customHeight="true" spans="1:8">
      <c r="A166" s="5"/>
      <c r="B166" s="5" t="s">
        <v>395</v>
      </c>
      <c r="C166" s="5" t="s">
        <v>396</v>
      </c>
      <c r="D166" s="6">
        <v>18</v>
      </c>
      <c r="E166" s="9">
        <f t="shared" si="17"/>
        <v>0.580645161290323</v>
      </c>
      <c r="F166" s="5" t="s">
        <v>397</v>
      </c>
      <c r="G166" s="6">
        <v>23</v>
      </c>
      <c r="H166" s="10">
        <f t="shared" si="18"/>
        <v>0.741935483870968</v>
      </c>
    </row>
    <row r="167" customHeight="true" spans="1:8">
      <c r="A167" s="5"/>
      <c r="B167" s="8" t="s">
        <v>395</v>
      </c>
      <c r="C167" s="5" t="s">
        <v>398</v>
      </c>
      <c r="D167" s="6">
        <v>23</v>
      </c>
      <c r="E167" s="9">
        <f t="shared" si="17"/>
        <v>0.741935483870968</v>
      </c>
      <c r="F167" s="7" t="s">
        <v>101</v>
      </c>
      <c r="G167" s="7">
        <v>0</v>
      </c>
      <c r="H167" s="11">
        <f t="shared" si="18"/>
        <v>0</v>
      </c>
    </row>
    <row r="168" customHeight="true" spans="1:8">
      <c r="A168" s="5"/>
      <c r="B168" s="5" t="s">
        <v>399</v>
      </c>
      <c r="C168" s="5" t="s">
        <v>400</v>
      </c>
      <c r="D168" s="6">
        <v>4</v>
      </c>
      <c r="E168" s="9">
        <f t="shared" si="17"/>
        <v>0.129032258064516</v>
      </c>
      <c r="F168" s="5" t="s">
        <v>21</v>
      </c>
      <c r="G168" s="6">
        <v>4</v>
      </c>
      <c r="H168" s="9">
        <f t="shared" si="18"/>
        <v>0.129032258064516</v>
      </c>
    </row>
    <row r="169" customHeight="true" spans="1:8">
      <c r="A169" s="5" t="s">
        <v>405</v>
      </c>
      <c r="B169" s="5" t="s">
        <v>406</v>
      </c>
      <c r="C169" s="5" t="s">
        <v>407</v>
      </c>
      <c r="D169" s="6">
        <v>28</v>
      </c>
      <c r="E169" s="10">
        <f t="shared" ref="E169:E186" si="19">D169/31</f>
        <v>0.903225806451613</v>
      </c>
      <c r="F169" s="5" t="s">
        <v>408</v>
      </c>
      <c r="G169" s="6">
        <v>26</v>
      </c>
      <c r="H169" s="10">
        <f t="shared" ref="H169:H187" si="20">G169/31</f>
        <v>0.838709677419355</v>
      </c>
    </row>
    <row r="170" customHeight="true" spans="1:8">
      <c r="A170" s="5"/>
      <c r="B170" s="5" t="s">
        <v>409</v>
      </c>
      <c r="C170" s="5" t="s">
        <v>410</v>
      </c>
      <c r="D170" s="6">
        <v>23</v>
      </c>
      <c r="E170" s="9">
        <f t="shared" si="19"/>
        <v>0.741935483870968</v>
      </c>
      <c r="F170" s="5" t="s">
        <v>111</v>
      </c>
      <c r="G170" s="6">
        <v>21</v>
      </c>
      <c r="H170" s="10">
        <f t="shared" si="20"/>
        <v>0.67741935483871</v>
      </c>
    </row>
    <row r="171" customHeight="true" spans="1:8">
      <c r="A171" s="5"/>
      <c r="B171" s="5" t="s">
        <v>411</v>
      </c>
      <c r="C171" s="5" t="s">
        <v>412</v>
      </c>
      <c r="D171" s="6">
        <v>6</v>
      </c>
      <c r="E171" s="9">
        <f t="shared" si="19"/>
        <v>0.193548387096774</v>
      </c>
      <c r="F171" s="5" t="s">
        <v>413</v>
      </c>
      <c r="G171" s="6">
        <v>10</v>
      </c>
      <c r="H171" s="9">
        <f t="shared" si="20"/>
        <v>0.32258064516129</v>
      </c>
    </row>
    <row r="172" customHeight="true" spans="1:8">
      <c r="A172" s="5"/>
      <c r="B172" s="5" t="s">
        <v>414</v>
      </c>
      <c r="C172" s="5" t="s">
        <v>415</v>
      </c>
      <c r="D172" s="6">
        <v>8</v>
      </c>
      <c r="E172" s="9">
        <f t="shared" si="19"/>
        <v>0.258064516129032</v>
      </c>
      <c r="F172" s="5" t="s">
        <v>416</v>
      </c>
      <c r="G172" s="6">
        <v>10</v>
      </c>
      <c r="H172" s="9">
        <f t="shared" si="20"/>
        <v>0.32258064516129</v>
      </c>
    </row>
    <row r="173" customHeight="true" spans="1:8">
      <c r="A173" s="5"/>
      <c r="B173" s="5" t="s">
        <v>417</v>
      </c>
      <c r="C173" s="5" t="s">
        <v>418</v>
      </c>
      <c r="D173" s="6">
        <v>16</v>
      </c>
      <c r="E173" s="9">
        <f t="shared" si="19"/>
        <v>0.516129032258065</v>
      </c>
      <c r="F173" s="5" t="s">
        <v>419</v>
      </c>
      <c r="G173" s="6">
        <v>14</v>
      </c>
      <c r="H173" s="9">
        <f t="shared" si="20"/>
        <v>0.451612903225806</v>
      </c>
    </row>
    <row r="174" customHeight="true" spans="1:8">
      <c r="A174" s="5"/>
      <c r="B174" s="5" t="s">
        <v>420</v>
      </c>
      <c r="C174" s="5" t="s">
        <v>421</v>
      </c>
      <c r="D174" s="6">
        <v>24</v>
      </c>
      <c r="E174" s="9">
        <f t="shared" si="19"/>
        <v>0.774193548387097</v>
      </c>
      <c r="F174" s="5" t="s">
        <v>422</v>
      </c>
      <c r="G174" s="6">
        <v>29</v>
      </c>
      <c r="H174" s="10">
        <f t="shared" si="20"/>
        <v>0.935483870967742</v>
      </c>
    </row>
    <row r="175" customHeight="true" spans="1:8">
      <c r="A175" s="5"/>
      <c r="B175" s="5" t="s">
        <v>423</v>
      </c>
      <c r="C175" s="5" t="s">
        <v>424</v>
      </c>
      <c r="D175" s="6">
        <v>21</v>
      </c>
      <c r="E175" s="9">
        <f t="shared" si="19"/>
        <v>0.67741935483871</v>
      </c>
      <c r="F175" s="5" t="s">
        <v>425</v>
      </c>
      <c r="G175" s="6">
        <v>7</v>
      </c>
      <c r="H175" s="9">
        <f t="shared" si="20"/>
        <v>0.225806451612903</v>
      </c>
    </row>
    <row r="176" customHeight="true" spans="1:8">
      <c r="A176" s="5"/>
      <c r="B176" s="5" t="s">
        <v>423</v>
      </c>
      <c r="C176" s="5" t="s">
        <v>426</v>
      </c>
      <c r="D176" s="6">
        <v>11</v>
      </c>
      <c r="E176" s="9">
        <f t="shared" si="19"/>
        <v>0.354838709677419</v>
      </c>
      <c r="F176" s="5" t="s">
        <v>427</v>
      </c>
      <c r="G176" s="6">
        <v>18</v>
      </c>
      <c r="H176" s="9">
        <f t="shared" si="20"/>
        <v>0.580645161290323</v>
      </c>
    </row>
    <row r="177" customHeight="true" spans="1:8">
      <c r="A177" s="5"/>
      <c r="B177" s="5" t="s">
        <v>440</v>
      </c>
      <c r="C177" s="5" t="s">
        <v>441</v>
      </c>
      <c r="D177" s="6">
        <v>28</v>
      </c>
      <c r="E177" s="10">
        <f t="shared" si="19"/>
        <v>0.903225806451613</v>
      </c>
      <c r="F177" s="5" t="s">
        <v>548</v>
      </c>
      <c r="G177" s="6">
        <v>26</v>
      </c>
      <c r="H177" s="10">
        <f t="shared" si="20"/>
        <v>0.838709677419355</v>
      </c>
    </row>
    <row r="178" customHeight="true" spans="1:8">
      <c r="A178" s="5"/>
      <c r="B178" s="5" t="s">
        <v>428</v>
      </c>
      <c r="C178" s="5" t="s">
        <v>429</v>
      </c>
      <c r="D178" s="6">
        <v>15</v>
      </c>
      <c r="E178" s="9">
        <f t="shared" si="19"/>
        <v>0.483870967741935</v>
      </c>
      <c r="F178" s="5" t="s">
        <v>430</v>
      </c>
      <c r="G178" s="6">
        <v>22</v>
      </c>
      <c r="H178" s="10">
        <f t="shared" si="20"/>
        <v>0.709677419354839</v>
      </c>
    </row>
    <row r="179" customHeight="true" spans="1:8">
      <c r="A179" s="5"/>
      <c r="B179" s="5" t="s">
        <v>549</v>
      </c>
      <c r="C179" s="5" t="s">
        <v>550</v>
      </c>
      <c r="D179" s="6">
        <v>12</v>
      </c>
      <c r="E179" s="9">
        <f t="shared" si="19"/>
        <v>0.387096774193548</v>
      </c>
      <c r="F179" s="5" t="s">
        <v>551</v>
      </c>
      <c r="G179" s="6">
        <v>13</v>
      </c>
      <c r="H179" s="9">
        <f t="shared" si="20"/>
        <v>0.419354838709677</v>
      </c>
    </row>
    <row r="180" customHeight="true" spans="1:8">
      <c r="A180" s="5"/>
      <c r="B180" s="5" t="s">
        <v>442</v>
      </c>
      <c r="C180" s="5" t="s">
        <v>552</v>
      </c>
      <c r="D180" s="6">
        <v>14</v>
      </c>
      <c r="E180" s="9">
        <f t="shared" si="19"/>
        <v>0.451612903225806</v>
      </c>
      <c r="F180" s="5" t="s">
        <v>177</v>
      </c>
      <c r="G180" s="6">
        <v>24</v>
      </c>
      <c r="H180" s="10">
        <f t="shared" si="20"/>
        <v>0.774193548387097</v>
      </c>
    </row>
    <row r="181" customHeight="true" spans="1:8">
      <c r="A181" s="5"/>
      <c r="B181" s="5" t="s">
        <v>431</v>
      </c>
      <c r="C181" s="5" t="s">
        <v>432</v>
      </c>
      <c r="D181" s="6">
        <v>20</v>
      </c>
      <c r="E181" s="9">
        <f t="shared" si="19"/>
        <v>0.645161290322581</v>
      </c>
      <c r="F181" s="5" t="s">
        <v>256</v>
      </c>
      <c r="G181" s="6">
        <v>20</v>
      </c>
      <c r="H181" s="10">
        <f t="shared" si="20"/>
        <v>0.645161290322581</v>
      </c>
    </row>
    <row r="182" customHeight="true" spans="1:8">
      <c r="A182" s="5"/>
      <c r="B182" s="8" t="s">
        <v>433</v>
      </c>
      <c r="C182" s="5" t="s">
        <v>434</v>
      </c>
      <c r="D182" s="6">
        <v>23</v>
      </c>
      <c r="E182" s="9">
        <f t="shared" si="19"/>
        <v>0.741935483870968</v>
      </c>
      <c r="F182" s="5" t="s">
        <v>435</v>
      </c>
      <c r="G182" s="6">
        <v>20</v>
      </c>
      <c r="H182" s="10">
        <f t="shared" ref="H182:H187" si="21">G182/31</f>
        <v>0.645161290322581</v>
      </c>
    </row>
    <row r="183" customHeight="true" spans="1:8">
      <c r="A183" s="5"/>
      <c r="B183" s="5" t="s">
        <v>436</v>
      </c>
      <c r="C183" s="5" t="s">
        <v>437</v>
      </c>
      <c r="D183" s="6">
        <v>27</v>
      </c>
      <c r="E183" s="10">
        <f t="shared" si="19"/>
        <v>0.870967741935484</v>
      </c>
      <c r="F183" s="5" t="s">
        <v>553</v>
      </c>
      <c r="G183" s="6">
        <v>15</v>
      </c>
      <c r="H183" s="9">
        <f t="shared" si="21"/>
        <v>0.483870967741935</v>
      </c>
    </row>
    <row r="184" customHeight="true" spans="1:8">
      <c r="A184" s="5"/>
      <c r="B184" s="5" t="s">
        <v>438</v>
      </c>
      <c r="C184" s="5" t="s">
        <v>439</v>
      </c>
      <c r="D184" s="6">
        <v>28</v>
      </c>
      <c r="E184" s="10">
        <f t="shared" si="19"/>
        <v>0.903225806451613</v>
      </c>
      <c r="F184" s="5" t="s">
        <v>554</v>
      </c>
      <c r="G184" s="6">
        <v>11</v>
      </c>
      <c r="H184" s="9">
        <f t="shared" si="21"/>
        <v>0.354838709677419</v>
      </c>
    </row>
    <row r="185" customHeight="true" spans="1:8">
      <c r="A185" s="5"/>
      <c r="B185" s="5" t="s">
        <v>555</v>
      </c>
      <c r="C185" s="5" t="s">
        <v>556</v>
      </c>
      <c r="D185" s="6">
        <v>2</v>
      </c>
      <c r="E185" s="9">
        <f t="shared" si="19"/>
        <v>0.0645161290322581</v>
      </c>
      <c r="F185" s="5" t="s">
        <v>446</v>
      </c>
      <c r="G185" s="6">
        <v>4</v>
      </c>
      <c r="H185" s="9">
        <f t="shared" si="21"/>
        <v>0.129032258064516</v>
      </c>
    </row>
    <row r="186" customHeight="true" spans="1:8">
      <c r="A186" s="5"/>
      <c r="B186" s="5" t="s">
        <v>445</v>
      </c>
      <c r="C186" s="5" t="s">
        <v>557</v>
      </c>
      <c r="D186" s="6">
        <v>1</v>
      </c>
      <c r="E186" s="9">
        <f t="shared" si="19"/>
        <v>0.032258064516129</v>
      </c>
      <c r="F186" s="5" t="s">
        <v>446</v>
      </c>
      <c r="G186" s="6">
        <v>11</v>
      </c>
      <c r="H186" s="9">
        <f t="shared" si="21"/>
        <v>0.354838709677419</v>
      </c>
    </row>
    <row r="187" customHeight="true" spans="1:8">
      <c r="A187" s="5"/>
      <c r="B187" s="12" t="s">
        <v>443</v>
      </c>
      <c r="C187" s="5" t="s">
        <v>101</v>
      </c>
      <c r="D187" s="6">
        <v>0</v>
      </c>
      <c r="E187" s="11">
        <f t="shared" ref="E187:E201" si="22">D187/31</f>
        <v>0</v>
      </c>
      <c r="F187" s="5" t="s">
        <v>444</v>
      </c>
      <c r="G187" s="6">
        <v>19</v>
      </c>
      <c r="H187" s="10">
        <f t="shared" si="21"/>
        <v>0.612903225806452</v>
      </c>
    </row>
    <row r="188" customHeight="true" spans="1:8">
      <c r="A188" s="5" t="s">
        <v>447</v>
      </c>
      <c r="B188" s="5" t="s">
        <v>448</v>
      </c>
      <c r="C188" s="5" t="s">
        <v>449</v>
      </c>
      <c r="D188" s="6">
        <v>5</v>
      </c>
      <c r="E188" s="9">
        <f t="shared" si="22"/>
        <v>0.161290322580645</v>
      </c>
      <c r="F188" s="5" t="s">
        <v>450</v>
      </c>
      <c r="G188" s="6">
        <v>11</v>
      </c>
      <c r="H188" s="9">
        <f t="shared" ref="H188:H201" si="23">G188/31</f>
        <v>0.354838709677419</v>
      </c>
    </row>
    <row r="189" customHeight="true" spans="1:8">
      <c r="A189" s="5"/>
      <c r="B189" s="5" t="s">
        <v>451</v>
      </c>
      <c r="C189" s="5" t="s">
        <v>452</v>
      </c>
      <c r="D189" s="6">
        <v>29</v>
      </c>
      <c r="E189" s="10">
        <f t="shared" si="22"/>
        <v>0.935483870967742</v>
      </c>
      <c r="F189" s="5" t="s">
        <v>453</v>
      </c>
      <c r="G189" s="6">
        <v>21</v>
      </c>
      <c r="H189" s="10">
        <f t="shared" si="23"/>
        <v>0.67741935483871</v>
      </c>
    </row>
    <row r="190" customHeight="true" spans="1:8">
      <c r="A190" s="5"/>
      <c r="B190" s="5" t="s">
        <v>454</v>
      </c>
      <c r="C190" s="5" t="s">
        <v>455</v>
      </c>
      <c r="D190" s="6">
        <v>16</v>
      </c>
      <c r="E190" s="9">
        <f t="shared" si="22"/>
        <v>0.516129032258065</v>
      </c>
      <c r="F190" s="5" t="s">
        <v>456</v>
      </c>
      <c r="G190" s="6">
        <v>22</v>
      </c>
      <c r="H190" s="10">
        <f t="shared" si="23"/>
        <v>0.709677419354839</v>
      </c>
    </row>
    <row r="191" customHeight="true" spans="1:8">
      <c r="A191" s="5"/>
      <c r="B191" s="5" t="s">
        <v>457</v>
      </c>
      <c r="C191" s="5" t="s">
        <v>458</v>
      </c>
      <c r="D191" s="6">
        <v>28</v>
      </c>
      <c r="E191" s="10">
        <f t="shared" si="22"/>
        <v>0.903225806451613</v>
      </c>
      <c r="F191" s="5" t="s">
        <v>220</v>
      </c>
      <c r="G191" s="6">
        <v>22</v>
      </c>
      <c r="H191" s="10">
        <f t="shared" si="23"/>
        <v>0.709677419354839</v>
      </c>
    </row>
    <row r="192" customHeight="true" spans="1:8">
      <c r="A192" s="5"/>
      <c r="B192" s="5" t="s">
        <v>459</v>
      </c>
      <c r="C192" s="5" t="s">
        <v>460</v>
      </c>
      <c r="D192" s="6">
        <v>14</v>
      </c>
      <c r="E192" s="9">
        <f t="shared" si="22"/>
        <v>0.451612903225806</v>
      </c>
      <c r="F192" s="5" t="s">
        <v>461</v>
      </c>
      <c r="G192" s="6">
        <v>14</v>
      </c>
      <c r="H192" s="9">
        <f t="shared" si="23"/>
        <v>0.451612903225806</v>
      </c>
    </row>
    <row r="193" customHeight="true" spans="1:8">
      <c r="A193" s="5"/>
      <c r="B193" s="5" t="s">
        <v>462</v>
      </c>
      <c r="C193" s="5" t="s">
        <v>463</v>
      </c>
      <c r="D193" s="6">
        <v>1</v>
      </c>
      <c r="E193" s="9">
        <f t="shared" si="22"/>
        <v>0.032258064516129</v>
      </c>
      <c r="F193" s="5" t="s">
        <v>464</v>
      </c>
      <c r="G193" s="6">
        <v>1</v>
      </c>
      <c r="H193" s="9">
        <f t="shared" si="23"/>
        <v>0.032258064516129</v>
      </c>
    </row>
    <row r="194" customHeight="true" spans="1:8">
      <c r="A194" s="5"/>
      <c r="B194" s="5" t="s">
        <v>465</v>
      </c>
      <c r="C194" s="5" t="s">
        <v>466</v>
      </c>
      <c r="D194" s="6">
        <v>14</v>
      </c>
      <c r="E194" s="9">
        <f t="shared" si="22"/>
        <v>0.451612903225806</v>
      </c>
      <c r="F194" s="5" t="s">
        <v>467</v>
      </c>
      <c r="G194" s="6">
        <v>14</v>
      </c>
      <c r="H194" s="9">
        <f t="shared" si="23"/>
        <v>0.451612903225806</v>
      </c>
    </row>
    <row r="195" customHeight="true" spans="1:8">
      <c r="A195" s="5"/>
      <c r="B195" s="5" t="s">
        <v>468</v>
      </c>
      <c r="C195" s="5" t="s">
        <v>469</v>
      </c>
      <c r="D195" s="6">
        <v>24</v>
      </c>
      <c r="E195" s="9">
        <f t="shared" si="22"/>
        <v>0.774193548387097</v>
      </c>
      <c r="F195" s="5" t="s">
        <v>470</v>
      </c>
      <c r="G195" s="6">
        <v>16</v>
      </c>
      <c r="H195" s="9">
        <f t="shared" si="23"/>
        <v>0.516129032258065</v>
      </c>
    </row>
    <row r="196" customHeight="true" spans="1:8">
      <c r="A196" s="5"/>
      <c r="B196" s="5" t="s">
        <v>481</v>
      </c>
      <c r="C196" s="5" t="s">
        <v>482</v>
      </c>
      <c r="D196" s="6">
        <v>11</v>
      </c>
      <c r="E196" s="9">
        <f t="shared" si="22"/>
        <v>0.354838709677419</v>
      </c>
      <c r="F196" s="5" t="s">
        <v>558</v>
      </c>
      <c r="G196" s="6">
        <v>13</v>
      </c>
      <c r="H196" s="9">
        <f t="shared" si="23"/>
        <v>0.419354838709677</v>
      </c>
    </row>
    <row r="197" customHeight="true" spans="1:8">
      <c r="A197" s="5"/>
      <c r="B197" s="5" t="s">
        <v>471</v>
      </c>
      <c r="C197" s="5" t="s">
        <v>472</v>
      </c>
      <c r="D197" s="6">
        <v>24</v>
      </c>
      <c r="E197" s="9">
        <f t="shared" si="22"/>
        <v>0.774193548387097</v>
      </c>
      <c r="F197" s="5" t="s">
        <v>473</v>
      </c>
      <c r="G197" s="6">
        <v>29</v>
      </c>
      <c r="H197" s="10">
        <f t="shared" si="23"/>
        <v>0.935483870967742</v>
      </c>
    </row>
    <row r="198" customHeight="true" spans="1:8">
      <c r="A198" s="5"/>
      <c r="B198" s="5" t="s">
        <v>474</v>
      </c>
      <c r="C198" s="5" t="s">
        <v>475</v>
      </c>
      <c r="D198" s="6">
        <v>23</v>
      </c>
      <c r="E198" s="9">
        <f t="shared" si="22"/>
        <v>0.741935483870968</v>
      </c>
      <c r="F198" s="5" t="s">
        <v>473</v>
      </c>
      <c r="G198" s="6">
        <v>19</v>
      </c>
      <c r="H198" s="10">
        <f t="shared" si="23"/>
        <v>0.612903225806452</v>
      </c>
    </row>
    <row r="199" customHeight="true" spans="1:8">
      <c r="A199" s="5"/>
      <c r="B199" s="5" t="s">
        <v>476</v>
      </c>
      <c r="C199" s="5" t="s">
        <v>477</v>
      </c>
      <c r="D199" s="6">
        <v>27</v>
      </c>
      <c r="E199" s="10">
        <f t="shared" si="22"/>
        <v>0.870967741935484</v>
      </c>
      <c r="F199" s="5" t="s">
        <v>473</v>
      </c>
      <c r="G199" s="6">
        <v>7</v>
      </c>
      <c r="H199" s="9">
        <f t="shared" si="23"/>
        <v>0.225806451612903</v>
      </c>
    </row>
    <row r="200" customHeight="true" spans="1:8">
      <c r="A200" s="5"/>
      <c r="B200" s="5" t="s">
        <v>559</v>
      </c>
      <c r="C200" s="5" t="s">
        <v>479</v>
      </c>
      <c r="D200" s="6">
        <v>24</v>
      </c>
      <c r="E200" s="9">
        <f t="shared" si="22"/>
        <v>0.774193548387097</v>
      </c>
      <c r="F200" s="5" t="s">
        <v>480</v>
      </c>
      <c r="G200" s="6">
        <v>23</v>
      </c>
      <c r="H200" s="10">
        <f t="shared" si="23"/>
        <v>0.741935483870968</v>
      </c>
    </row>
    <row r="201" customHeight="true" spans="1:8">
      <c r="A201" s="5"/>
      <c r="B201" s="8" t="s">
        <v>560</v>
      </c>
      <c r="C201" s="5" t="s">
        <v>561</v>
      </c>
      <c r="D201" s="6">
        <v>11</v>
      </c>
      <c r="E201" s="9">
        <f t="shared" si="22"/>
        <v>0.354838709677419</v>
      </c>
      <c r="F201" s="7" t="s">
        <v>101</v>
      </c>
      <c r="G201" s="7">
        <v>0</v>
      </c>
      <c r="H201" s="11">
        <f t="shared" si="23"/>
        <v>0</v>
      </c>
    </row>
  </sheetData>
  <autoFilter ref="A2:H201">
    <extLst/>
  </autoFilter>
  <mergeCells count="13">
    <mergeCell ref="A1:H1"/>
    <mergeCell ref="A3:A10"/>
    <mergeCell ref="A11:A12"/>
    <mergeCell ref="A13:A44"/>
    <mergeCell ref="A45:A51"/>
    <mergeCell ref="A52:A71"/>
    <mergeCell ref="A72:A88"/>
    <mergeCell ref="A89:A105"/>
    <mergeCell ref="A106:A126"/>
    <mergeCell ref="A127:A146"/>
    <mergeCell ref="A147:A168"/>
    <mergeCell ref="A169:A187"/>
    <mergeCell ref="A188:A20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湛江建筑项目管理人员4月打卡统计表</vt:lpstr>
      <vt:lpstr>湛江建筑项目管理人员5月打卡统计表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李文新</cp:lastModifiedBy>
  <dcterms:created xsi:type="dcterms:W3CDTF">2015-06-08T10:19:00Z</dcterms:created>
  <dcterms:modified xsi:type="dcterms:W3CDTF">2022-06-02T19:32:40Z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