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840" activeTab="0"/>
  </bookViews>
  <sheets>
    <sheet name="分配表" sheetId="1" r:id="rId1"/>
    <sheet name="Sheet3" sheetId="2" r:id="rId2"/>
  </sheets>
  <definedNames>
    <definedName name="_xlnm.Print_Area" localSheetId="0">'分配表'!$A$1:$L$22</definedName>
    <definedName name="_xlnm.Print_Titles" localSheetId="0">'分配表'!$4:$5</definedName>
  </definedNames>
  <calcPr fullCalcOnLoad="1"/>
</workbook>
</file>

<file path=xl/sharedStrings.xml><?xml version="1.0" encoding="utf-8"?>
<sst xmlns="http://schemas.openxmlformats.org/spreadsheetml/2006/main" count="41" uniqueCount="39">
  <si>
    <t>附件1</t>
  </si>
  <si>
    <t>2021年中央就业补助资金和省级促进就业创业发展专项资金分配表（含省财政直管县）</t>
  </si>
  <si>
    <t>单位：万元</t>
  </si>
  <si>
    <t>合计</t>
  </si>
  <si>
    <t>中央就业补助</t>
  </si>
  <si>
    <t>广东技工
（技工教育）</t>
  </si>
  <si>
    <t>人力资源社会保障公共服务能力和平台建设</t>
  </si>
  <si>
    <t>发展农村电商促就业创业</t>
  </si>
  <si>
    <t>南粤家政</t>
  </si>
  <si>
    <t>就业创业政策性补贴和专项服务补助</t>
  </si>
  <si>
    <t>征地及重点项目</t>
  </si>
  <si>
    <t>高水平技师学院及专业建设</t>
  </si>
  <si>
    <t>电商产业园</t>
  </si>
  <si>
    <t>实训基地</t>
  </si>
  <si>
    <t>电商培训及组织实施</t>
  </si>
  <si>
    <t>能力建设</t>
  </si>
  <si>
    <t>服务社区</t>
  </si>
  <si>
    <t>科目</t>
  </si>
  <si>
    <t>对县区列2300248社会保障和就业共同财政事权转移支付支出;对单位列20807下相关项级科目</t>
  </si>
  <si>
    <t>2050303技校教育</t>
  </si>
  <si>
    <t>2089999其他社会保障和就业支出</t>
  </si>
  <si>
    <t>2080701就业创业服务补贴</t>
  </si>
  <si>
    <t>中央和省安排资金数</t>
  </si>
  <si>
    <t>合  计</t>
  </si>
  <si>
    <t>市人社局</t>
  </si>
  <si>
    <t>赤坎区</t>
  </si>
  <si>
    <t>霞山区</t>
  </si>
  <si>
    <t>开发区</t>
  </si>
  <si>
    <t>麻章区</t>
  </si>
  <si>
    <t>坡头区</t>
  </si>
  <si>
    <t>廉江市</t>
  </si>
  <si>
    <t>吴川市</t>
  </si>
  <si>
    <t>雷州市</t>
  </si>
  <si>
    <t>遂溪县</t>
  </si>
  <si>
    <t>徐闻县</t>
  </si>
  <si>
    <t>湛江市技师学院</t>
  </si>
  <si>
    <t>湛江市第二技工学校</t>
  </si>
  <si>
    <t>湛江市商业技工学校</t>
  </si>
  <si>
    <t xml:space="preserve">          项 目
  单 位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</si>
</sst>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20"/>
      <name val="方正小标宋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3" fillId="0" borderId="11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/>
    </xf>
    <xf numFmtId="176" fontId="43" fillId="0" borderId="17" xfId="0" applyNumberFormat="1" applyFont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342900</xdr:rowOff>
    </xdr:from>
    <xdr:to>
      <xdr:col>0</xdr:col>
      <xdr:colOff>1800225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095375"/>
          <a:ext cx="17907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60" zoomScaleNormal="60" zoomScalePageLayoutView="0" workbookViewId="0" topLeftCell="A1">
      <selection activeCell="N9" sqref="N9"/>
    </sheetView>
  </sheetViews>
  <sheetFormatPr defaultColWidth="9.00390625" defaultRowHeight="14.25"/>
  <cols>
    <col min="1" max="1" width="23.625" style="0" customWidth="1"/>
    <col min="2" max="2" width="14.875" style="0" customWidth="1"/>
    <col min="3" max="3" width="23.125" style="0" customWidth="1"/>
    <col min="4" max="12" width="13.125" style="0" customWidth="1"/>
  </cols>
  <sheetData>
    <row r="1" spans="1:2" ht="24" customHeight="1">
      <c r="A1" s="4" t="s">
        <v>0</v>
      </c>
      <c r="B1" s="1"/>
    </row>
    <row r="2" spans="1:12" ht="35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5:12" ht="29.25" customHeight="1">
      <c r="E3" s="2"/>
      <c r="L3" s="3" t="s">
        <v>2</v>
      </c>
    </row>
    <row r="4" spans="1:12" ht="36.75" customHeight="1">
      <c r="A4" s="6" t="s">
        <v>38</v>
      </c>
      <c r="B4" s="7" t="s">
        <v>3</v>
      </c>
      <c r="C4" s="7" t="s">
        <v>4</v>
      </c>
      <c r="D4" s="8" t="s">
        <v>5</v>
      </c>
      <c r="E4" s="9"/>
      <c r="F4" s="10" t="s">
        <v>6</v>
      </c>
      <c r="G4" s="7" t="s">
        <v>7</v>
      </c>
      <c r="H4" s="7"/>
      <c r="I4" s="7"/>
      <c r="J4" s="7" t="s">
        <v>8</v>
      </c>
      <c r="K4" s="7"/>
      <c r="L4" s="11" t="s">
        <v>9</v>
      </c>
    </row>
    <row r="5" spans="1:12" ht="54" customHeight="1">
      <c r="A5" s="12"/>
      <c r="B5" s="7"/>
      <c r="C5" s="7"/>
      <c r="D5" s="13" t="s">
        <v>10</v>
      </c>
      <c r="E5" s="13" t="s">
        <v>11</v>
      </c>
      <c r="F5" s="14"/>
      <c r="G5" s="15" t="s">
        <v>12</v>
      </c>
      <c r="H5" s="15" t="s">
        <v>13</v>
      </c>
      <c r="I5" s="15" t="s">
        <v>14</v>
      </c>
      <c r="J5" s="15" t="s">
        <v>15</v>
      </c>
      <c r="K5" s="16" t="s">
        <v>16</v>
      </c>
      <c r="L5" s="11"/>
    </row>
    <row r="6" spans="1:12" ht="79.5" customHeight="1">
      <c r="A6" s="17" t="s">
        <v>17</v>
      </c>
      <c r="B6" s="18"/>
      <c r="C6" s="18" t="s">
        <v>18</v>
      </c>
      <c r="D6" s="19" t="s">
        <v>19</v>
      </c>
      <c r="E6" s="20"/>
      <c r="F6" s="21" t="s">
        <v>20</v>
      </c>
      <c r="G6" s="22" t="s">
        <v>20</v>
      </c>
      <c r="H6" s="23"/>
      <c r="I6" s="23"/>
      <c r="J6" s="22" t="s">
        <v>20</v>
      </c>
      <c r="K6" s="23"/>
      <c r="L6" s="24" t="s">
        <v>21</v>
      </c>
    </row>
    <row r="7" spans="1:12" ht="24.75" customHeight="1">
      <c r="A7" s="15" t="s">
        <v>22</v>
      </c>
      <c r="B7" s="25">
        <f>C7+D7+E7+F7+G7+H7+I7+J7+K7+L7</f>
        <v>9453</v>
      </c>
      <c r="C7" s="26">
        <v>2236</v>
      </c>
      <c r="D7" s="26">
        <v>5000</v>
      </c>
      <c r="E7" s="26">
        <v>150</v>
      </c>
      <c r="F7" s="27">
        <v>467</v>
      </c>
      <c r="G7" s="27">
        <v>300</v>
      </c>
      <c r="H7" s="27">
        <v>200</v>
      </c>
      <c r="I7" s="27">
        <v>150</v>
      </c>
      <c r="J7" s="27">
        <v>300</v>
      </c>
      <c r="K7" s="27">
        <v>100</v>
      </c>
      <c r="L7" s="26">
        <v>550</v>
      </c>
    </row>
    <row r="8" spans="1:12" ht="24.75" customHeight="1">
      <c r="A8" s="28" t="s">
        <v>23</v>
      </c>
      <c r="B8" s="25">
        <f>C8+D8+E8+F8+G8+H8+I8+J8+K8+L8</f>
        <v>9453</v>
      </c>
      <c r="C8" s="29">
        <f>SUM(C9:C22)</f>
        <v>2236</v>
      </c>
      <c r="D8" s="29">
        <f aca="true" t="shared" si="0" ref="D8:L8">SUM(D9:D22)</f>
        <v>5000</v>
      </c>
      <c r="E8" s="29">
        <f t="shared" si="0"/>
        <v>150</v>
      </c>
      <c r="F8" s="29">
        <f t="shared" si="0"/>
        <v>467</v>
      </c>
      <c r="G8" s="29">
        <f t="shared" si="0"/>
        <v>300</v>
      </c>
      <c r="H8" s="29">
        <f t="shared" si="0"/>
        <v>200</v>
      </c>
      <c r="I8" s="29">
        <f t="shared" si="0"/>
        <v>150</v>
      </c>
      <c r="J8" s="29">
        <f t="shared" si="0"/>
        <v>300</v>
      </c>
      <c r="K8" s="29">
        <f t="shared" si="0"/>
        <v>100</v>
      </c>
      <c r="L8" s="29">
        <f t="shared" si="0"/>
        <v>550</v>
      </c>
    </row>
    <row r="9" spans="1:12" ht="24.75" customHeight="1">
      <c r="A9" s="28" t="s">
        <v>24</v>
      </c>
      <c r="B9" s="25">
        <f aca="true" t="shared" si="1" ref="B9:B22">C9+D9+E9+F9+G9+H9+I9+J9+K9+L9</f>
        <v>1057</v>
      </c>
      <c r="C9" s="29">
        <v>486</v>
      </c>
      <c r="D9" s="29"/>
      <c r="E9" s="29"/>
      <c r="F9" s="29">
        <f>141+60</f>
        <v>201</v>
      </c>
      <c r="G9" s="29"/>
      <c r="H9" s="29"/>
      <c r="I9" s="29"/>
      <c r="J9" s="29">
        <v>300</v>
      </c>
      <c r="K9" s="29"/>
      <c r="L9" s="29">
        <v>70</v>
      </c>
    </row>
    <row r="10" spans="1:12" ht="24.75" customHeight="1">
      <c r="A10" s="28" t="s">
        <v>25</v>
      </c>
      <c r="B10" s="25">
        <f t="shared" si="1"/>
        <v>230</v>
      </c>
      <c r="C10" s="29">
        <v>190</v>
      </c>
      <c r="D10" s="29"/>
      <c r="E10" s="29"/>
      <c r="F10" s="29"/>
      <c r="G10" s="29"/>
      <c r="H10" s="29"/>
      <c r="I10" s="29"/>
      <c r="J10" s="29"/>
      <c r="K10" s="29"/>
      <c r="L10" s="29">
        <v>40</v>
      </c>
    </row>
    <row r="11" spans="1:12" ht="24.75" customHeight="1">
      <c r="A11" s="28" t="s">
        <v>26</v>
      </c>
      <c r="B11" s="25">
        <f t="shared" si="1"/>
        <v>60</v>
      </c>
      <c r="C11" s="29">
        <v>0</v>
      </c>
      <c r="D11" s="29"/>
      <c r="E11" s="29"/>
      <c r="F11" s="29"/>
      <c r="G11" s="29"/>
      <c r="H11" s="29"/>
      <c r="I11" s="29"/>
      <c r="J11" s="29"/>
      <c r="K11" s="29">
        <v>60</v>
      </c>
      <c r="L11" s="29">
        <v>0</v>
      </c>
    </row>
    <row r="12" spans="1:12" ht="24.75" customHeight="1">
      <c r="A12" s="28" t="s">
        <v>27</v>
      </c>
      <c r="B12" s="25">
        <f t="shared" si="1"/>
        <v>370</v>
      </c>
      <c r="C12" s="29">
        <v>290</v>
      </c>
      <c r="D12" s="29"/>
      <c r="E12" s="29"/>
      <c r="F12" s="29"/>
      <c r="G12" s="29"/>
      <c r="H12" s="29"/>
      <c r="I12" s="29"/>
      <c r="J12" s="29"/>
      <c r="K12" s="29">
        <v>20</v>
      </c>
      <c r="L12" s="29">
        <v>60</v>
      </c>
    </row>
    <row r="13" spans="1:12" ht="24.75" customHeight="1">
      <c r="A13" s="28" t="s">
        <v>28</v>
      </c>
      <c r="B13" s="25">
        <f t="shared" si="1"/>
        <v>70</v>
      </c>
      <c r="C13" s="29">
        <v>20</v>
      </c>
      <c r="D13" s="29"/>
      <c r="E13" s="29"/>
      <c r="F13" s="29"/>
      <c r="G13" s="29"/>
      <c r="H13" s="29"/>
      <c r="I13" s="29"/>
      <c r="J13" s="29"/>
      <c r="K13" s="29"/>
      <c r="L13" s="29">
        <v>50</v>
      </c>
    </row>
    <row r="14" spans="1:12" ht="24.75" customHeight="1">
      <c r="A14" s="28" t="s">
        <v>29</v>
      </c>
      <c r="B14" s="25">
        <f t="shared" si="1"/>
        <v>90</v>
      </c>
      <c r="C14" s="29">
        <v>40</v>
      </c>
      <c r="D14" s="29"/>
      <c r="E14" s="29"/>
      <c r="F14" s="29"/>
      <c r="G14" s="29"/>
      <c r="H14" s="29"/>
      <c r="I14" s="29"/>
      <c r="J14" s="29"/>
      <c r="K14" s="29"/>
      <c r="L14" s="29">
        <v>50</v>
      </c>
    </row>
    <row r="15" spans="1:12" ht="24.75" customHeight="1">
      <c r="A15" s="28" t="s">
        <v>30</v>
      </c>
      <c r="B15" s="25">
        <f t="shared" si="1"/>
        <v>816</v>
      </c>
      <c r="C15" s="29">
        <v>340</v>
      </c>
      <c r="D15" s="29"/>
      <c r="E15" s="29"/>
      <c r="F15" s="29">
        <v>66</v>
      </c>
      <c r="G15" s="29">
        <v>100</v>
      </c>
      <c r="H15" s="29">
        <v>200</v>
      </c>
      <c r="I15" s="29">
        <v>50</v>
      </c>
      <c r="J15" s="29"/>
      <c r="K15" s="29"/>
      <c r="L15" s="29">
        <v>60</v>
      </c>
    </row>
    <row r="16" spans="1:12" ht="24.75" customHeight="1">
      <c r="A16" s="28" t="s">
        <v>31</v>
      </c>
      <c r="B16" s="25">
        <f t="shared" si="1"/>
        <v>850</v>
      </c>
      <c r="C16" s="29">
        <v>440</v>
      </c>
      <c r="D16" s="29"/>
      <c r="E16" s="29"/>
      <c r="F16" s="29">
        <v>200</v>
      </c>
      <c r="G16" s="29">
        <v>100</v>
      </c>
      <c r="H16" s="29"/>
      <c r="I16" s="29">
        <v>50</v>
      </c>
      <c r="J16" s="29"/>
      <c r="K16" s="29"/>
      <c r="L16" s="29">
        <v>60</v>
      </c>
    </row>
    <row r="17" spans="1:12" ht="24.75" customHeight="1">
      <c r="A17" s="28" t="s">
        <v>32</v>
      </c>
      <c r="B17" s="25">
        <f t="shared" si="1"/>
        <v>450</v>
      </c>
      <c r="C17" s="29">
        <v>270</v>
      </c>
      <c r="D17" s="29"/>
      <c r="E17" s="29"/>
      <c r="F17" s="29"/>
      <c r="G17" s="29">
        <v>100</v>
      </c>
      <c r="H17" s="29"/>
      <c r="I17" s="29"/>
      <c r="J17" s="29"/>
      <c r="K17" s="29">
        <v>20</v>
      </c>
      <c r="L17" s="29">
        <v>60</v>
      </c>
    </row>
    <row r="18" spans="1:12" ht="24.75" customHeight="1">
      <c r="A18" s="28" t="s">
        <v>33</v>
      </c>
      <c r="B18" s="25">
        <f t="shared" si="1"/>
        <v>120</v>
      </c>
      <c r="C18" s="29">
        <v>70</v>
      </c>
      <c r="D18" s="29"/>
      <c r="E18" s="29"/>
      <c r="F18" s="29"/>
      <c r="G18" s="29"/>
      <c r="H18" s="29"/>
      <c r="I18" s="29"/>
      <c r="J18" s="29"/>
      <c r="K18" s="29"/>
      <c r="L18" s="29">
        <v>50</v>
      </c>
    </row>
    <row r="19" spans="1:12" ht="24.75" customHeight="1">
      <c r="A19" s="28" t="s">
        <v>34</v>
      </c>
      <c r="B19" s="25">
        <f t="shared" si="1"/>
        <v>190</v>
      </c>
      <c r="C19" s="29">
        <v>90</v>
      </c>
      <c r="D19" s="29"/>
      <c r="E19" s="29"/>
      <c r="F19" s="29"/>
      <c r="G19" s="29"/>
      <c r="H19" s="29"/>
      <c r="I19" s="29">
        <v>50</v>
      </c>
      <c r="J19" s="29"/>
      <c r="K19" s="29"/>
      <c r="L19" s="29">
        <v>50</v>
      </c>
    </row>
    <row r="20" spans="1:12" ht="24.75" customHeight="1">
      <c r="A20" s="24" t="s">
        <v>35</v>
      </c>
      <c r="B20" s="25">
        <f t="shared" si="1"/>
        <v>150</v>
      </c>
      <c r="C20" s="24"/>
      <c r="D20" s="29"/>
      <c r="E20" s="29">
        <v>150</v>
      </c>
      <c r="F20" s="29"/>
      <c r="G20" s="24"/>
      <c r="H20" s="24"/>
      <c r="I20" s="24"/>
      <c r="J20" s="24"/>
      <c r="K20" s="24"/>
      <c r="L20" s="29"/>
    </row>
    <row r="21" spans="1:12" ht="24.75" customHeight="1">
      <c r="A21" s="24" t="s">
        <v>36</v>
      </c>
      <c r="B21" s="25">
        <f t="shared" si="1"/>
        <v>5000</v>
      </c>
      <c r="C21" s="24"/>
      <c r="D21" s="29">
        <v>5000</v>
      </c>
      <c r="E21" s="29"/>
      <c r="F21" s="29"/>
      <c r="G21" s="24"/>
      <c r="H21" s="24"/>
      <c r="I21" s="24"/>
      <c r="J21" s="24"/>
      <c r="K21" s="24"/>
      <c r="L21" s="29"/>
    </row>
    <row r="22" spans="1:12" ht="24.75" customHeight="1">
      <c r="A22" s="24" t="s">
        <v>37</v>
      </c>
      <c r="B22" s="25">
        <f t="shared" si="1"/>
        <v>0</v>
      </c>
      <c r="C22" s="24"/>
      <c r="D22" s="29"/>
      <c r="E22" s="29"/>
      <c r="F22" s="29"/>
      <c r="G22" s="24"/>
      <c r="H22" s="24"/>
      <c r="I22" s="24"/>
      <c r="J22" s="24"/>
      <c r="K22" s="24"/>
      <c r="L22" s="29"/>
    </row>
  </sheetData>
  <sheetProtection/>
  <mergeCells count="12">
    <mergeCell ref="A4:A5"/>
    <mergeCell ref="B4:B5"/>
    <mergeCell ref="C4:C5"/>
    <mergeCell ref="F4:F5"/>
    <mergeCell ref="L4:L5"/>
    <mergeCell ref="A2:L2"/>
    <mergeCell ref="D4:E4"/>
    <mergeCell ref="G4:I4"/>
    <mergeCell ref="J4:K4"/>
    <mergeCell ref="D6:E6"/>
    <mergeCell ref="G6:I6"/>
    <mergeCell ref="J6:K6"/>
  </mergeCells>
  <printOptions horizontalCentered="1"/>
  <pageMargins left="0.3937007874015748" right="0.15748031496062992" top="0.5511811023622047" bottom="0.2362204724409449" header="0.2362204724409449" footer="0.1574803149606299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L1"/>
    </sheetView>
  </sheetViews>
  <sheetFormatPr defaultColWidth="9.00390625" defaultRowHeight="14.25"/>
  <cols>
    <col min="11" max="11" width="16.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吴春连</cp:lastModifiedBy>
  <cp:lastPrinted>2021-01-20T01:37:32Z</cp:lastPrinted>
  <dcterms:created xsi:type="dcterms:W3CDTF">2019-01-10T07:19:48Z</dcterms:created>
  <dcterms:modified xsi:type="dcterms:W3CDTF">2021-01-20T01:37:35Z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