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7" activeTab="5"/>
  </bookViews>
  <sheets>
    <sheet name="就业人员指标" sheetId="1" r:id="rId1"/>
    <sheet name="从业人员数构成" sheetId="2" r:id="rId2"/>
    <sheet name="历年的人数和工资" sheetId="3" r:id="rId3"/>
    <sheet name="社会从业人员" sheetId="4" r:id="rId4"/>
    <sheet name="在岗职工和工资" sheetId="5" r:id="rId5"/>
    <sheet name="全部分行业" sheetId="6" r:id="rId6"/>
    <sheet name="国有分行业" sheetId="7" r:id="rId7"/>
    <sheet name="集体分行业" sheetId="8" r:id="rId8"/>
    <sheet name="其他分行业" sheetId="9" r:id="rId9"/>
    <sheet name="分县人数" sheetId="10" r:id="rId10"/>
    <sheet name="分县" sheetId="11" r:id="rId11"/>
    <sheet name="Sheet2" sheetId="12" r:id="rId12"/>
  </sheets>
  <definedNames>
    <definedName name="_xlnm.Print_Area" localSheetId="1">'从业人员数构成'!$37:$70</definedName>
    <definedName name="_xlnm.Print_Area" localSheetId="2">'历年的人数和工资'!$120:$149</definedName>
  </definedNames>
  <calcPr fullCalcOnLoad="1"/>
</workbook>
</file>

<file path=xl/sharedStrings.xml><?xml version="1.0" encoding="utf-8"?>
<sst xmlns="http://schemas.openxmlformats.org/spreadsheetml/2006/main" count="669" uniqueCount="284">
  <si>
    <t>就业人员主要指标</t>
  </si>
  <si>
    <t>指    标</t>
  </si>
  <si>
    <t>2010年</t>
  </si>
  <si>
    <r>
      <t>2</t>
    </r>
    <r>
      <rPr>
        <sz val="12"/>
        <rFont val="宋体"/>
        <family val="0"/>
      </rPr>
      <t>011年</t>
    </r>
  </si>
  <si>
    <r>
      <t>2</t>
    </r>
    <r>
      <rPr>
        <sz val="12"/>
        <rFont val="宋体"/>
        <family val="0"/>
      </rPr>
      <t>012年</t>
    </r>
  </si>
  <si>
    <r>
      <t>2</t>
    </r>
    <r>
      <rPr>
        <sz val="12"/>
        <rFont val="宋体"/>
        <family val="0"/>
      </rPr>
      <t>013年</t>
    </r>
  </si>
  <si>
    <t>2014年</t>
  </si>
  <si>
    <t>2015年</t>
  </si>
  <si>
    <t>2016年</t>
  </si>
  <si>
    <t>2017年</t>
  </si>
  <si>
    <r>
      <t>2</t>
    </r>
    <r>
      <rPr>
        <sz val="12"/>
        <rFont val="宋体"/>
        <family val="0"/>
      </rPr>
      <t>018年</t>
    </r>
  </si>
  <si>
    <t>2019年</t>
  </si>
  <si>
    <t>就业人员人数              (万人)</t>
  </si>
  <si>
    <t xml:space="preserve">  第一产业</t>
  </si>
  <si>
    <t xml:space="preserve">  第二产业</t>
  </si>
  <si>
    <t xml:space="preserve">  第三产业</t>
  </si>
  <si>
    <r>
      <t xml:space="preserve"> #</t>
    </r>
    <r>
      <rPr>
        <sz val="12"/>
        <rFont val="宋体"/>
        <family val="0"/>
      </rPr>
      <t xml:space="preserve">城镇非私营单位就业人员（人）         </t>
    </r>
  </si>
  <si>
    <t xml:space="preserve">    国有单位</t>
  </si>
  <si>
    <t xml:space="preserve">    城镇集体单位</t>
  </si>
  <si>
    <t xml:space="preserve">    其他各种单位</t>
  </si>
  <si>
    <t xml:space="preserve">城镇非私营单位就业人员工资总额（亿元）   </t>
  </si>
  <si>
    <t xml:space="preserve">  国有单位                </t>
  </si>
  <si>
    <t xml:space="preserve">  城镇集体单位            </t>
  </si>
  <si>
    <t xml:space="preserve">  其他各种单位            </t>
  </si>
  <si>
    <t xml:space="preserve">城镇非私营单位就业人员平均工资（元）   </t>
  </si>
  <si>
    <t xml:space="preserve">  历年三次产业从业人员数及构成</t>
  </si>
  <si>
    <t>从业人员(万人)</t>
  </si>
  <si>
    <t>构成（从业人员＝100）</t>
  </si>
  <si>
    <t>总 计</t>
  </si>
  <si>
    <t>第一产业</t>
  </si>
  <si>
    <t>第二产业</t>
  </si>
  <si>
    <t>第三产业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</si>
  <si>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</si>
  <si>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</si>
  <si>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</si>
  <si>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</si>
  <si>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</si>
  <si>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</si>
  <si>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</si>
  <si>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</si>
  <si>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</si>
  <si>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</si>
  <si>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</si>
  <si>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</si>
  <si>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</si>
  <si>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</si>
  <si>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</si>
  <si>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</si>
  <si>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</si>
  <si>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</si>
  <si>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</si>
  <si>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</si>
  <si>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</si>
  <si>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</si>
  <si>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</si>
  <si>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</si>
  <si>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</si>
  <si>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</si>
  <si>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</si>
  <si>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</si>
  <si>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</si>
  <si>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</si>
  <si>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</si>
  <si>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历年三次产业从业人员数及构成(续表)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</si>
  <si>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</si>
  <si>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</si>
  <si>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</si>
  <si>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</si>
  <si>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</si>
  <si>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</si>
  <si>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</si>
  <si>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</si>
  <si>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</si>
  <si>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</si>
  <si>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</si>
  <si>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</si>
  <si>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</si>
  <si>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</si>
  <si>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</si>
  <si>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</si>
  <si>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</si>
  <si>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</si>
  <si>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</si>
  <si>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</si>
  <si>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</si>
  <si>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</si>
  <si>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</si>
  <si>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</si>
  <si>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</si>
  <si>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</si>
  <si>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</si>
  <si>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</si>
  <si>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</si>
  <si>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</si>
  <si>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2011年</t>
  </si>
  <si>
    <t>2012年</t>
  </si>
  <si>
    <t>2013年</t>
  </si>
  <si>
    <r>
      <t>2</t>
    </r>
    <r>
      <rPr>
        <sz val="12"/>
        <rFont val="宋体"/>
        <family val="0"/>
      </rPr>
      <t>016年</t>
    </r>
  </si>
  <si>
    <t>城镇非私营单位在岗职工人数</t>
  </si>
  <si>
    <t xml:space="preserve"> 年  份</t>
  </si>
  <si>
    <t xml:space="preserve">        年末职工人数（人）</t>
  </si>
  <si>
    <t xml:space="preserve">         年平均职工人数（人）</t>
  </si>
  <si>
    <t>合  计</t>
  </si>
  <si>
    <t>国有单位</t>
  </si>
  <si>
    <t>集体单位</t>
  </si>
  <si>
    <t>其他单位</t>
  </si>
  <si>
    <t xml:space="preserve">城镇非私营单位在岗职工人数(续表)
</t>
  </si>
  <si>
    <t xml:space="preserve">年  份 </t>
  </si>
  <si>
    <t xml:space="preserve">       年末在岗职工人数（人）</t>
  </si>
  <si>
    <t xml:space="preserve">        年平均在岗职工人数（人）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</si>
  <si>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</si>
  <si>
    <r>
      <t>2</t>
    </r>
    <r>
      <rPr>
        <sz val="12"/>
        <rFont val="宋体"/>
        <family val="0"/>
      </rPr>
      <t>019年</t>
    </r>
  </si>
  <si>
    <r>
      <t>注:1998年职工人数均不包下岗职工数。</t>
    </r>
    <r>
      <rPr>
        <sz val="12"/>
        <rFont val="宋体"/>
        <family val="0"/>
      </rPr>
      <t>2000年以前统计口径为职工，2000年及以后统计口径改为在岗职工。</t>
    </r>
  </si>
  <si>
    <t>城镇非私营单位在岗职工工资总额及平均工资</t>
  </si>
  <si>
    <t xml:space="preserve">          工资总额（万元）</t>
  </si>
  <si>
    <t xml:space="preserve">        年平均工资（元/人）</t>
  </si>
  <si>
    <t>城镇非私营单位在岗职工工资总额及平均工资（续表）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</si>
  <si>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</si>
  <si>
    <t>社会从业人员情况</t>
  </si>
  <si>
    <r>
      <t xml:space="preserve">   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</si>
  <si>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t>项目</t>
  </si>
  <si>
    <t>从业人员年末人数（人）</t>
  </si>
  <si>
    <t xml:space="preserve">  占总数</t>
  </si>
  <si>
    <t xml:space="preserve">                     甲</t>
  </si>
  <si>
    <t>合   计</t>
  </si>
  <si>
    <t>一、按经济类型分组</t>
  </si>
  <si>
    <t xml:space="preserve">   1．国有经济</t>
  </si>
  <si>
    <t xml:space="preserve">   2．集体经济</t>
  </si>
  <si>
    <t xml:space="preserve">   3．股份合作企业</t>
  </si>
  <si>
    <t xml:space="preserve">   4．联营企业</t>
  </si>
  <si>
    <t xml:space="preserve">   5．有限责任公司</t>
  </si>
  <si>
    <t xml:space="preserve">   6．股份有限公司</t>
  </si>
  <si>
    <t xml:space="preserve">   7．外商投资企业</t>
  </si>
  <si>
    <t xml:space="preserve">   8．港、澳、台商投资企业</t>
  </si>
  <si>
    <t xml:space="preserve">   9．私营企业</t>
  </si>
  <si>
    <t xml:space="preserve">  10．个体经济</t>
  </si>
  <si>
    <t xml:space="preserve">  11．其他经济</t>
  </si>
  <si>
    <t>二、按国民经济行业分组</t>
  </si>
  <si>
    <t xml:space="preserve"> 1．农、林、牧、渔业</t>
  </si>
  <si>
    <t xml:space="preserve"> 2．采矿业</t>
  </si>
  <si>
    <t xml:space="preserve"> 3．制造业</t>
  </si>
  <si>
    <t xml:space="preserve"> 4．电力、燃气及水的生产和供应业</t>
  </si>
  <si>
    <t xml:space="preserve"> 5．建筑业</t>
  </si>
  <si>
    <t xml:space="preserve"> 6、批发和零售业</t>
  </si>
  <si>
    <t xml:space="preserve"> 7、交通运输、仓储和邮政业</t>
  </si>
  <si>
    <t xml:space="preserve"> 8、住宿和餐饮业</t>
  </si>
  <si>
    <t xml:space="preserve"> 9、信息传输、软件和技术服务业</t>
  </si>
  <si>
    <t>10．金融业</t>
  </si>
  <si>
    <t>11．房地产业</t>
  </si>
  <si>
    <t>12．租赁和商务服务业</t>
  </si>
  <si>
    <t>13．科学研究、技术服务业</t>
  </si>
  <si>
    <t>14．水利、环境和公共设施管理业</t>
  </si>
  <si>
    <t>15．居民服务、修理和其他服务业</t>
  </si>
  <si>
    <t>16．教育</t>
  </si>
  <si>
    <t>17．卫生和社会工作</t>
  </si>
  <si>
    <t>18．文化、体育和娱乐业</t>
  </si>
  <si>
    <t>19．公共管理、社会保障和社会组织</t>
  </si>
  <si>
    <t>城镇非私营单位在岗职工年末人数和平均人数</t>
  </si>
  <si>
    <t xml:space="preserve">     在岗职工年末人数(人)</t>
  </si>
  <si>
    <t xml:space="preserve">    在岗职工年平均人数(人)</t>
  </si>
  <si>
    <t>2018年</t>
  </si>
  <si>
    <t xml:space="preserve"> 19年比18年+-%</t>
  </si>
  <si>
    <t>总    计</t>
  </si>
  <si>
    <t>一、按单位性质分</t>
  </si>
  <si>
    <t/>
  </si>
  <si>
    <t>1、企业单位</t>
  </si>
  <si>
    <t>2、事业单位</t>
  </si>
  <si>
    <t>3、机关单位</t>
  </si>
  <si>
    <t>4、民间非营利组织</t>
  </si>
  <si>
    <t>5、其    他</t>
  </si>
  <si>
    <t>二、按经济类型分</t>
  </si>
  <si>
    <t>1、国有单位</t>
  </si>
  <si>
    <t>2、集体单位</t>
  </si>
  <si>
    <t>3、其他单位</t>
  </si>
  <si>
    <t>城镇非私营单位在岗职工工资总额和平均工资</t>
  </si>
  <si>
    <t xml:space="preserve">    在岗职工工资总额(万元)</t>
  </si>
  <si>
    <t xml:space="preserve">   在岗职工年平均工资(元)</t>
  </si>
  <si>
    <r>
      <t>201</t>
    </r>
    <r>
      <rPr>
        <sz val="12"/>
        <rFont val="宋体"/>
        <family val="0"/>
      </rPr>
      <t>9年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</si>
  <si>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</si>
  <si>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 xml:space="preserve"> 1</t>
    </r>
    <r>
      <rPr>
        <sz val="12"/>
        <rFont val="宋体"/>
        <family val="0"/>
      </rPr>
      <t>9年比18年+-%</t>
    </r>
  </si>
  <si>
    <t>总  计</t>
  </si>
  <si>
    <t xml:space="preserve">          全部城镇非私营单位人数及工资</t>
  </si>
  <si>
    <r>
      <t xml:space="preserve">                                      201</t>
    </r>
    <r>
      <rPr>
        <sz val="11"/>
        <rFont val="宋体"/>
        <family val="0"/>
      </rPr>
      <t>9</t>
    </r>
    <r>
      <rPr>
        <sz val="11"/>
        <rFont val="宋体"/>
        <family val="0"/>
      </rPr>
      <t>年</t>
    </r>
  </si>
  <si>
    <t>从业人员(人)</t>
  </si>
  <si>
    <t xml:space="preserve">   劳动报酬（万元）</t>
  </si>
  <si>
    <t xml:space="preserve">   平均工资（元）</t>
  </si>
  <si>
    <t>从业人员期末人数</t>
  </si>
  <si>
    <t>在岗职工</t>
  </si>
  <si>
    <t>其他从业</t>
  </si>
  <si>
    <t>单位从业
人员工资
总    额</t>
  </si>
  <si>
    <t xml:space="preserve">单位从业人员
平均工资
</t>
  </si>
  <si>
    <t>在岗职工工资总额</t>
  </si>
  <si>
    <t>其他从业人员工资总额</t>
  </si>
  <si>
    <t>在岗职工平均工资</t>
  </si>
  <si>
    <t>其他从业平均工资</t>
  </si>
  <si>
    <t xml:space="preserve">  总    计</t>
  </si>
  <si>
    <t>一、按企业、事业、机关分组</t>
  </si>
  <si>
    <t>1.企业</t>
  </si>
  <si>
    <t>2.事业</t>
  </si>
  <si>
    <t>3.机关</t>
  </si>
  <si>
    <t>4.民营非盈利组织</t>
  </si>
  <si>
    <t>5.其他</t>
  </si>
  <si>
    <t>(一)农、林、牧、渔业</t>
  </si>
  <si>
    <t>(二)采 矿 业</t>
  </si>
  <si>
    <t>(三)制 造 业</t>
  </si>
  <si>
    <t>(四)电力、热力、燃气及水生产和供应业</t>
  </si>
  <si>
    <t>(五) 建筑业</t>
  </si>
  <si>
    <t>(六)批发和零售业</t>
  </si>
  <si>
    <t>(七) 交通运输、仓储和邮政业</t>
  </si>
  <si>
    <t>(八)住宿和餐饮业</t>
  </si>
  <si>
    <t>(九)信息传输、软件和信息技术服务业</t>
  </si>
  <si>
    <t>(十)金融业</t>
  </si>
  <si>
    <t>(十一)房地产业</t>
  </si>
  <si>
    <t>(十二)租赁和商务服务业</t>
  </si>
  <si>
    <t>(十三) 科学研究、技术服务业</t>
  </si>
  <si>
    <t>(十四)水利、环境和公共设施管理业</t>
  </si>
  <si>
    <t>(十五)居民服务、修理和其他服务业</t>
  </si>
  <si>
    <t>(十六)教育</t>
  </si>
  <si>
    <t>(十七)卫生和社会工作</t>
  </si>
  <si>
    <t>(十八)文化、体育和娱乐业</t>
  </si>
  <si>
    <t>(十九)公共管理、社会保障和社会组织</t>
  </si>
  <si>
    <t xml:space="preserve">                       国有城镇非私营单位人数及工资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</si>
  <si>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</t>
    </r>
  </si>
  <si>
    <t xml:space="preserve">单位从业
人   员
平均工资
</t>
  </si>
  <si>
    <t>在岗职工
工资总额</t>
  </si>
  <si>
    <t>其他从业人员工资</t>
  </si>
  <si>
    <t>在岗职工
平均工资</t>
  </si>
  <si>
    <t>其他从业
平均工资</t>
  </si>
  <si>
    <t xml:space="preserve">    国有单位合计</t>
  </si>
  <si>
    <t>一、按隶属关系分组</t>
  </si>
  <si>
    <t>1.中央</t>
  </si>
  <si>
    <t>2.地方</t>
  </si>
  <si>
    <t>3.其他</t>
  </si>
  <si>
    <t>二、按企业、事业、机关分组</t>
  </si>
  <si>
    <t xml:space="preserve">  其中:地方</t>
  </si>
  <si>
    <t>三、按国民经济行业分组</t>
  </si>
  <si>
    <t xml:space="preserve">               集体城镇非私营单位人数及工资</t>
  </si>
  <si>
    <r>
      <rPr>
        <sz val="11"/>
        <rFont val="宋体"/>
        <family val="0"/>
      </rPr>
      <t>201</t>
    </r>
    <r>
      <rPr>
        <sz val="11"/>
        <rFont val="宋体"/>
        <family val="0"/>
      </rPr>
      <t>9年</t>
    </r>
  </si>
  <si>
    <t>其他从业
人员工资</t>
  </si>
  <si>
    <t>城镇集体单位合计</t>
  </si>
  <si>
    <t xml:space="preserve">                      其他城镇非私营单位人数及工资</t>
  </si>
  <si>
    <t xml:space="preserve">  其他单位合计</t>
  </si>
  <si>
    <t>一、按登记注册类型分组</t>
  </si>
  <si>
    <t>(一) 内资</t>
  </si>
  <si>
    <t>1.股份合作</t>
  </si>
  <si>
    <t>2.联营</t>
  </si>
  <si>
    <t>其中:国有联营</t>
  </si>
  <si>
    <t xml:space="preserve">     集体联营</t>
  </si>
  <si>
    <t>3.有限责任公司</t>
  </si>
  <si>
    <t>其中:国有独资</t>
  </si>
  <si>
    <t>4.股份有限公司</t>
  </si>
  <si>
    <t>(二)港、澳、台商投资</t>
  </si>
  <si>
    <t>(三)外商投资</t>
  </si>
  <si>
    <t>城镇非私营单位分县、区在岗职工年末人数</t>
  </si>
  <si>
    <r>
      <t xml:space="preserve">                        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</si>
  <si>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t>在岗职工年末人数（人）</t>
  </si>
  <si>
    <t>$$</t>
  </si>
  <si>
    <t>总计</t>
  </si>
  <si>
    <t>城镇集体单位</t>
  </si>
  <si>
    <t>其他经济单位</t>
  </si>
  <si>
    <t>全  市</t>
  </si>
  <si>
    <t>市  区</t>
  </si>
  <si>
    <t xml:space="preserve">  赤坎区</t>
  </si>
  <si>
    <t xml:space="preserve">  霞山区</t>
  </si>
  <si>
    <t xml:space="preserve">  坡头区</t>
  </si>
  <si>
    <t xml:space="preserve">  麻章区</t>
  </si>
  <si>
    <t xml:space="preserve">  开发区（含东海）</t>
  </si>
  <si>
    <t>吴川市</t>
  </si>
  <si>
    <t>徐闻县</t>
  </si>
  <si>
    <t>雷州市</t>
  </si>
  <si>
    <t>遂溪县</t>
  </si>
  <si>
    <t>廉江市</t>
  </si>
  <si>
    <t>城镇非私营单位分县、区在岗职工年平均人数</t>
  </si>
  <si>
    <r>
      <t xml:space="preserve">                         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</si>
  <si>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t>在岗职工年平均人数（人）</t>
  </si>
  <si>
    <t>分县、区在岗职工工资总额</t>
  </si>
  <si>
    <r>
      <t xml:space="preserve">  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</si>
  <si>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t>在岗职工工资总额（万元）</t>
  </si>
  <si>
    <t>分县、区在岗职工平均工资</t>
  </si>
  <si>
    <r>
      <t xml:space="preserve">                        </t>
    </r>
    <r>
      <rPr>
        <sz val="12"/>
        <rFont val="宋体"/>
        <family val="0"/>
      </rPr>
      <t xml:space="preserve"> 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</si>
  <si>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r>
      <t xml:space="preserve">                          </t>
    </r>
    <r>
      <rPr>
        <sz val="12"/>
        <rFont val="宋体"/>
        <family val="0"/>
      </rPr>
      <t>在岗职工平均工资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</si>
  <si>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0"/>
      </rPr>
      <t>总计</t>
    </r>
  </si>
  <si>
    <r>
      <t xml:space="preserve">   </t>
    </r>
    <r>
      <rPr>
        <sz val="12"/>
        <rFont val="宋体"/>
        <family val="0"/>
      </rPr>
      <t>国有单位</t>
    </r>
  </si>
  <si>
    <r>
      <t xml:space="preserve">其他经济
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单位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</si>
</sst>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_);\(0.0\)"/>
    <numFmt numFmtId="180" formatCode="0.00_);[Red]\(0.00\)"/>
    <numFmt numFmtId="181" formatCode="0.00_ "/>
  </numFmts>
  <fonts count="55">
    <font>
      <sz val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vertAlign val="superscript"/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sz val="12"/>
      <name val="Calibri"/>
      <family val="0"/>
    </font>
    <font>
      <vertAlign val="superscript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2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63" applyNumberFormat="1" applyFont="1" applyFill="1" applyBorder="1" applyAlignment="1" applyProtection="1">
      <alignment horizontal="center" vertical="center" wrapText="1"/>
      <protection/>
    </xf>
    <xf numFmtId="0" fontId="0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0" fontId="0" fillId="0" borderId="16" xfId="63" applyNumberFormat="1" applyFont="1" applyFill="1" applyBorder="1" applyAlignment="1" applyProtection="1">
      <alignment horizontal="left" vertical="center" wrapText="1"/>
      <protection/>
    </xf>
    <xf numFmtId="176" fontId="0" fillId="0" borderId="17" xfId="63" applyNumberFormat="1" applyFont="1" applyFill="1" applyBorder="1" applyAlignment="1" applyProtection="1">
      <alignment horizontal="right" vertical="center" wrapText="1"/>
      <protection/>
    </xf>
    <xf numFmtId="176" fontId="0" fillId="0" borderId="17" xfId="0" applyNumberFormat="1" applyBorder="1" applyAlignment="1">
      <alignment horizontal="right" vertical="center"/>
    </xf>
    <xf numFmtId="176" fontId="0" fillId="0" borderId="18" xfId="63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>
      <alignment horizontal="left" vertical="center" wrapText="1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16" xfId="63" applyFont="1" applyBorder="1" applyAlignment="1">
      <alignment horizontal="left" vertical="center" wrapText="1"/>
      <protection/>
    </xf>
    <xf numFmtId="0" fontId="0" fillId="0" borderId="19" xfId="63" applyFont="1" applyBorder="1" applyAlignment="1">
      <alignment horizontal="left" vertical="center" wrapText="1"/>
      <protection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0" xfId="63" applyFont="1" applyBorder="1" applyAlignment="1">
      <alignment horizontal="left" vertical="center" wrapText="1"/>
      <protection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177" fontId="1" fillId="0" borderId="12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0" fillId="0" borderId="13" xfId="63" applyFont="1" applyBorder="1" applyAlignment="1">
      <alignment/>
      <protection/>
    </xf>
    <xf numFmtId="177" fontId="1" fillId="0" borderId="14" xfId="63" applyNumberFormat="1" applyFont="1" applyBorder="1" applyAlignment="1">
      <alignment vertical="center"/>
      <protection/>
    </xf>
    <xf numFmtId="176" fontId="0" fillId="0" borderId="15" xfId="63" applyNumberFormat="1" applyFont="1" applyBorder="1" applyAlignment="1">
      <alignment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6" xfId="63" applyFont="1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left" vertical="center" wrapText="1"/>
      <protection/>
    </xf>
    <xf numFmtId="0" fontId="2" fillId="0" borderId="0" xfId="63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7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wrapText="1"/>
    </xf>
    <xf numFmtId="177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0" fillId="0" borderId="0" xfId="0" applyNumberFormat="1" applyAlignment="1">
      <alignment vertical="center"/>
    </xf>
    <xf numFmtId="0" fontId="5" fillId="0" borderId="18" xfId="0" applyFont="1" applyBorder="1" applyAlignment="1">
      <alignment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177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49" fillId="0" borderId="17" xfId="0" applyFont="1" applyBorder="1" applyAlignment="1">
      <alignment/>
    </xf>
    <xf numFmtId="177" fontId="49" fillId="0" borderId="17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9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7" xfId="0" applyNumberFormat="1" applyBorder="1" applyAlignment="1">
      <alignment/>
    </xf>
    <xf numFmtId="178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8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50" fillId="0" borderId="17" xfId="0" applyFont="1" applyBorder="1" applyAlignment="1">
      <alignment/>
    </xf>
    <xf numFmtId="176" fontId="0" fillId="0" borderId="17" xfId="0" applyNumberFormat="1" applyBorder="1" applyAlignment="1">
      <alignment vertical="center"/>
    </xf>
    <xf numFmtId="0" fontId="50" fillId="0" borderId="17" xfId="0" applyFont="1" applyFill="1" applyBorder="1" applyAlignment="1">
      <alignment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/>
    </xf>
    <xf numFmtId="176" fontId="0" fillId="0" borderId="46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48" xfId="0" applyNumberFormat="1" applyFon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9" fontId="0" fillId="0" borderId="18" xfId="0" applyNumberFormat="1" applyBorder="1" applyAlignment="1">
      <alignment vertical="center"/>
    </xf>
    <xf numFmtId="0" fontId="0" fillId="0" borderId="49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64" applyFont="1" applyBorder="1">
      <alignment/>
      <protection/>
    </xf>
    <xf numFmtId="0" fontId="0" fillId="0" borderId="44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8" xfId="64" applyFont="1" applyBorder="1">
      <alignment/>
      <protection/>
    </xf>
    <xf numFmtId="0" fontId="0" fillId="0" borderId="4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77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/>
    </xf>
    <xf numFmtId="177" fontId="51" fillId="0" borderId="17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8" fillId="0" borderId="17" xfId="0" applyNumberFormat="1" applyFont="1" applyBorder="1" applyAlignment="1">
      <alignment vertical="center"/>
    </xf>
    <xf numFmtId="180" fontId="8" fillId="0" borderId="18" xfId="0" applyNumberFormat="1" applyFont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180" fontId="50" fillId="0" borderId="17" xfId="0" applyNumberFormat="1" applyFont="1" applyBorder="1" applyAlignment="1">
      <alignment vertical="center"/>
    </xf>
    <xf numFmtId="180" fontId="50" fillId="0" borderId="18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49" fontId="53" fillId="0" borderId="57" xfId="0" applyNumberFormat="1" applyFont="1" applyFill="1" applyBorder="1" applyAlignment="1">
      <alignment horizontal="left" vertical="center"/>
    </xf>
    <xf numFmtId="2" fontId="53" fillId="0" borderId="58" xfId="0" applyNumberFormat="1" applyFont="1" applyFill="1" applyBorder="1" applyAlignment="1">
      <alignment horizontal="right" vertical="center"/>
    </xf>
    <xf numFmtId="2" fontId="53" fillId="0" borderId="59" xfId="0" applyNumberFormat="1" applyFont="1" applyFill="1" applyBorder="1" applyAlignment="1">
      <alignment horizontal="right" vertical="center"/>
    </xf>
    <xf numFmtId="2" fontId="53" fillId="0" borderId="60" xfId="0" applyNumberFormat="1" applyFont="1" applyFill="1" applyBorder="1" applyAlignment="1">
      <alignment horizontal="right" vertical="center"/>
    </xf>
    <xf numFmtId="2" fontId="53" fillId="0" borderId="61" xfId="0" applyNumberFormat="1" applyFont="1" applyFill="1" applyBorder="1" applyAlignment="1">
      <alignment horizontal="right" vertical="center"/>
    </xf>
    <xf numFmtId="49" fontId="54" fillId="0" borderId="57" xfId="0" applyNumberFormat="1" applyFont="1" applyFill="1" applyBorder="1" applyAlignment="1">
      <alignment horizontal="left" vertical="center"/>
    </xf>
    <xf numFmtId="177" fontId="53" fillId="0" borderId="58" xfId="0" applyNumberFormat="1" applyFont="1" applyFill="1" applyBorder="1" applyAlignment="1">
      <alignment horizontal="right" vertical="center"/>
    </xf>
    <xf numFmtId="177" fontId="53" fillId="0" borderId="61" xfId="0" applyNumberFormat="1" applyFont="1" applyFill="1" applyBorder="1" applyAlignment="1">
      <alignment horizontal="right" vertical="center"/>
    </xf>
    <xf numFmtId="177" fontId="53" fillId="0" borderId="60" xfId="0" applyNumberFormat="1" applyFont="1" applyFill="1" applyBorder="1" applyAlignment="1">
      <alignment horizontal="right" vertical="center"/>
    </xf>
    <xf numFmtId="1" fontId="53" fillId="0" borderId="58" xfId="0" applyNumberFormat="1" applyFont="1" applyFill="1" applyBorder="1" applyAlignment="1">
      <alignment horizontal="right" vertical="center"/>
    </xf>
    <xf numFmtId="1" fontId="53" fillId="0" borderId="60" xfId="0" applyNumberFormat="1" applyFont="1" applyFill="1" applyBorder="1" applyAlignment="1">
      <alignment horizontal="right" vertical="center"/>
    </xf>
    <xf numFmtId="49" fontId="53" fillId="0" borderId="62" xfId="0" applyNumberFormat="1" applyFont="1" applyFill="1" applyBorder="1" applyAlignment="1">
      <alignment horizontal="left" vertical="center"/>
    </xf>
    <xf numFmtId="1" fontId="53" fillId="0" borderId="63" xfId="0" applyNumberFormat="1" applyFont="1" applyFill="1" applyBorder="1" applyAlignment="1">
      <alignment horizontal="right" vertical="center"/>
    </xf>
    <xf numFmtId="1" fontId="53" fillId="0" borderId="64" xfId="0" applyNumberFormat="1" applyFont="1" applyFill="1" applyBorder="1" applyAlignment="1">
      <alignment horizontal="right" vertical="center"/>
    </xf>
    <xf numFmtId="2" fontId="53" fillId="0" borderId="65" xfId="0" applyNumberFormat="1" applyFont="1" applyFill="1" applyBorder="1" applyAlignment="1">
      <alignment horizontal="right" vertical="center"/>
    </xf>
    <xf numFmtId="0" fontId="0" fillId="0" borderId="66" xfId="0" applyFont="1" applyBorder="1" applyAlignment="1">
      <alignment vertical="center"/>
    </xf>
    <xf numFmtId="2" fontId="53" fillId="0" borderId="67" xfId="0" applyNumberFormat="1" applyFont="1" applyFill="1" applyBorder="1" applyAlignment="1">
      <alignment horizontal="right" vertical="center"/>
    </xf>
    <xf numFmtId="2" fontId="53" fillId="0" borderId="6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2" fontId="53" fillId="0" borderId="0" xfId="0" applyNumberFormat="1" applyFont="1" applyFill="1" applyBorder="1" applyAlignment="1">
      <alignment horizontal="right" vertical="center"/>
    </xf>
    <xf numFmtId="177" fontId="53" fillId="0" borderId="0" xfId="0" applyNumberFormat="1" applyFont="1" applyFill="1" applyBorder="1" applyAlignment="1">
      <alignment horizontal="right" vertical="center"/>
    </xf>
    <xf numFmtId="0" fontId="0" fillId="0" borderId="66" xfId="0" applyFont="1" applyBorder="1" applyAlignment="1">
      <alignment vertical="center"/>
    </xf>
    <xf numFmtId="177" fontId="53" fillId="0" borderId="67" xfId="0" applyNumberFormat="1" applyFont="1" applyFill="1" applyBorder="1" applyAlignment="1">
      <alignment horizontal="right" vertical="center"/>
    </xf>
    <xf numFmtId="1" fontId="53" fillId="0" borderId="67" xfId="0" applyNumberFormat="1" applyFont="1" applyFill="1" applyBorder="1" applyAlignment="1">
      <alignment horizontal="right" vertical="center"/>
    </xf>
    <xf numFmtId="1" fontId="53" fillId="0" borderId="68" xfId="0" applyNumberFormat="1" applyFont="1" applyFill="1" applyBorder="1" applyAlignment="1">
      <alignment horizontal="right" vertical="center"/>
    </xf>
    <xf numFmtId="0" fontId="0" fillId="0" borderId="6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历年的人数和工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B3" sqref="B3:K18"/>
    </sheetView>
  </sheetViews>
  <sheetFormatPr defaultColWidth="9.00390625" defaultRowHeight="14.25"/>
  <cols>
    <col min="1" max="1" width="41.625" style="0" customWidth="1"/>
    <col min="2" max="2" width="10.50390625" style="0" bestFit="1" customWidth="1"/>
    <col min="3" max="5" width="10.50390625" style="0" customWidth="1"/>
    <col min="6" max="8" width="10.50390625" style="0" bestFit="1" customWidth="1"/>
    <col min="9" max="9" width="10.50390625" style="0" customWidth="1"/>
    <col min="12" max="12" width="39.50390625" style="0" customWidth="1"/>
  </cols>
  <sheetData>
    <row r="1" spans="1:9" ht="30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2" spans="1:22" ht="24.75" customHeight="1">
      <c r="A2" s="194" t="s">
        <v>1</v>
      </c>
      <c r="B2" s="195" t="s">
        <v>2</v>
      </c>
      <c r="C2" s="195" t="s">
        <v>3</v>
      </c>
      <c r="D2" s="195" t="s">
        <v>4</v>
      </c>
      <c r="E2" s="195" t="s">
        <v>5</v>
      </c>
      <c r="F2" s="195" t="s">
        <v>6</v>
      </c>
      <c r="G2" s="195" t="s">
        <v>7</v>
      </c>
      <c r="H2" s="196" t="s">
        <v>8</v>
      </c>
      <c r="I2" s="196" t="s">
        <v>9</v>
      </c>
      <c r="J2" s="196" t="s">
        <v>10</v>
      </c>
      <c r="K2" s="196" t="s">
        <v>11</v>
      </c>
      <c r="M2" s="195"/>
      <c r="N2" s="195"/>
      <c r="O2" s="195"/>
      <c r="P2" s="195"/>
      <c r="Q2" s="195"/>
      <c r="R2" s="195"/>
      <c r="S2" s="196"/>
      <c r="T2" s="196"/>
      <c r="U2" s="196"/>
      <c r="V2" s="196"/>
    </row>
    <row r="3" spans="1:11" ht="19.5" customHeight="1">
      <c r="A3" s="197" t="s">
        <v>12</v>
      </c>
      <c r="B3" s="198">
        <v>319.78</v>
      </c>
      <c r="C3" s="198">
        <v>335.76</v>
      </c>
      <c r="D3" s="198">
        <v>345.2</v>
      </c>
      <c r="E3" s="198">
        <v>356.33</v>
      </c>
      <c r="F3" s="198">
        <v>367.69</v>
      </c>
      <c r="G3" s="198">
        <v>374.37</v>
      </c>
      <c r="H3" s="199">
        <v>383.12</v>
      </c>
      <c r="I3" s="211">
        <v>389.89</v>
      </c>
      <c r="J3" s="212">
        <v>395.43</v>
      </c>
      <c r="K3" s="212">
        <v>391.78</v>
      </c>
    </row>
    <row r="4" spans="1:12" ht="19.5" customHeight="1">
      <c r="A4" s="197" t="s">
        <v>13</v>
      </c>
      <c r="B4" s="198">
        <v>201.54</v>
      </c>
      <c r="C4" s="198">
        <v>201.22</v>
      </c>
      <c r="D4" s="198">
        <v>200.38</v>
      </c>
      <c r="E4" s="198">
        <v>197.16</v>
      </c>
      <c r="F4" s="198">
        <v>200.8</v>
      </c>
      <c r="G4" s="198">
        <v>201.69</v>
      </c>
      <c r="H4" s="200">
        <v>202.84</v>
      </c>
      <c r="I4" s="213">
        <v>203.34</v>
      </c>
      <c r="J4" s="213">
        <v>195.81</v>
      </c>
      <c r="K4" s="214">
        <v>193.2</v>
      </c>
      <c r="L4" s="215"/>
    </row>
    <row r="5" spans="1:12" ht="20.25" customHeight="1">
      <c r="A5" s="197" t="s">
        <v>14</v>
      </c>
      <c r="B5" s="198">
        <v>42.27</v>
      </c>
      <c r="C5" s="198">
        <v>51.51</v>
      </c>
      <c r="D5" s="198">
        <v>54.34</v>
      </c>
      <c r="E5" s="198">
        <v>60.33</v>
      </c>
      <c r="F5" s="198">
        <v>59.44</v>
      </c>
      <c r="G5" s="198">
        <v>57.73</v>
      </c>
      <c r="H5" s="200">
        <v>56.94</v>
      </c>
      <c r="I5" s="213">
        <v>57.12</v>
      </c>
      <c r="J5" s="213">
        <v>52.15</v>
      </c>
      <c r="K5" s="214">
        <v>53.36</v>
      </c>
      <c r="L5" s="216"/>
    </row>
    <row r="6" spans="1:12" ht="20.25" customHeight="1">
      <c r="A6" s="197" t="s">
        <v>15</v>
      </c>
      <c r="B6" s="198">
        <v>75.97</v>
      </c>
      <c r="C6" s="198">
        <v>83.03</v>
      </c>
      <c r="D6" s="198">
        <v>90.48</v>
      </c>
      <c r="E6" s="198">
        <v>98.84</v>
      </c>
      <c r="F6" s="198">
        <v>107.45</v>
      </c>
      <c r="G6" s="198">
        <v>114.95</v>
      </c>
      <c r="H6" s="201">
        <v>123.35</v>
      </c>
      <c r="I6" s="217">
        <v>129.43</v>
      </c>
      <c r="J6" s="213">
        <v>145.49</v>
      </c>
      <c r="K6" s="214">
        <v>145.22</v>
      </c>
      <c r="L6" s="216"/>
    </row>
    <row r="7" spans="1:12" ht="23.25" customHeight="1">
      <c r="A7" s="202" t="s">
        <v>16</v>
      </c>
      <c r="B7" s="203">
        <v>407004</v>
      </c>
      <c r="C7" s="203">
        <v>428611</v>
      </c>
      <c r="D7" s="203">
        <v>443534</v>
      </c>
      <c r="E7" s="203">
        <v>502602</v>
      </c>
      <c r="F7" s="203">
        <v>516774</v>
      </c>
      <c r="G7" s="203">
        <v>510304</v>
      </c>
      <c r="H7" s="204">
        <v>523165</v>
      </c>
      <c r="I7" s="218">
        <v>508659</v>
      </c>
      <c r="J7" s="219">
        <v>535047</v>
      </c>
      <c r="K7" s="219">
        <v>458478</v>
      </c>
      <c r="L7" s="216"/>
    </row>
    <row r="8" spans="1:12" ht="20.25" customHeight="1">
      <c r="A8" s="197" t="s">
        <v>17</v>
      </c>
      <c r="B8" s="203">
        <v>282889</v>
      </c>
      <c r="C8" s="203">
        <v>291458</v>
      </c>
      <c r="D8" s="203">
        <v>291667</v>
      </c>
      <c r="E8" s="203">
        <v>286132</v>
      </c>
      <c r="F8" s="203">
        <v>293770</v>
      </c>
      <c r="G8" s="203">
        <v>287273</v>
      </c>
      <c r="H8" s="205">
        <v>293481</v>
      </c>
      <c r="I8" s="220">
        <v>277808</v>
      </c>
      <c r="J8" s="219">
        <v>256913</v>
      </c>
      <c r="K8" s="219">
        <v>254258</v>
      </c>
      <c r="L8" s="55"/>
    </row>
    <row r="9" spans="1:12" ht="21" customHeight="1">
      <c r="A9" s="197" t="s">
        <v>18</v>
      </c>
      <c r="B9" s="203">
        <v>29628</v>
      </c>
      <c r="C9" s="203">
        <v>35044</v>
      </c>
      <c r="D9" s="203">
        <v>39436</v>
      </c>
      <c r="E9" s="203">
        <v>15376</v>
      </c>
      <c r="F9" s="203">
        <v>25673</v>
      </c>
      <c r="G9" s="203">
        <v>22861</v>
      </c>
      <c r="H9" s="205">
        <v>21777</v>
      </c>
      <c r="I9" s="220">
        <v>21199</v>
      </c>
      <c r="J9" s="219">
        <v>30634</v>
      </c>
      <c r="K9" s="219">
        <v>13387</v>
      </c>
      <c r="L9" s="55"/>
    </row>
    <row r="10" spans="1:12" ht="21.75" customHeight="1">
      <c r="A10" s="197" t="s">
        <v>19</v>
      </c>
      <c r="B10" s="203">
        <v>94487</v>
      </c>
      <c r="C10" s="203">
        <v>102109</v>
      </c>
      <c r="D10" s="203">
        <v>112431</v>
      </c>
      <c r="E10" s="203">
        <v>191094</v>
      </c>
      <c r="F10" s="203">
        <v>197331</v>
      </c>
      <c r="G10" s="203">
        <v>200170</v>
      </c>
      <c r="H10" s="204">
        <v>207907</v>
      </c>
      <c r="I10" s="218">
        <v>209652</v>
      </c>
      <c r="J10" s="219">
        <v>247500</v>
      </c>
      <c r="K10" s="219">
        <v>190833</v>
      </c>
      <c r="L10" s="55"/>
    </row>
    <row r="11" spans="1:12" ht="22.5" customHeight="1">
      <c r="A11" s="197" t="s">
        <v>20</v>
      </c>
      <c r="B11" s="198">
        <v>107.2</v>
      </c>
      <c r="C11" s="198">
        <v>125.91</v>
      </c>
      <c r="D11" s="198">
        <v>149.64</v>
      </c>
      <c r="E11" s="198">
        <v>199.9</v>
      </c>
      <c r="F11" s="198">
        <v>231.54</v>
      </c>
      <c r="G11" s="198">
        <v>254.29</v>
      </c>
      <c r="H11" s="200">
        <v>283.53</v>
      </c>
      <c r="I11" s="214">
        <v>303.28</v>
      </c>
      <c r="J11" s="214">
        <v>358.66</v>
      </c>
      <c r="K11" s="214">
        <v>351.34</v>
      </c>
      <c r="L11" s="55"/>
    </row>
    <row r="12" spans="1:12" ht="21.75" customHeight="1">
      <c r="A12" s="197" t="s">
        <v>21</v>
      </c>
      <c r="B12" s="198">
        <v>77.73</v>
      </c>
      <c r="C12" s="198">
        <v>87.82</v>
      </c>
      <c r="D12" s="198">
        <v>102.96</v>
      </c>
      <c r="E12" s="198">
        <v>118.25</v>
      </c>
      <c r="F12" s="198">
        <v>137.36</v>
      </c>
      <c r="G12" s="198">
        <v>151.29</v>
      </c>
      <c r="H12" s="200">
        <v>172.05</v>
      </c>
      <c r="I12" s="213">
        <v>183.41</v>
      </c>
      <c r="J12" s="219">
        <v>191.16</v>
      </c>
      <c r="K12" s="219">
        <v>213.41</v>
      </c>
      <c r="L12" s="55"/>
    </row>
    <row r="13" spans="1:12" ht="23.25" customHeight="1">
      <c r="A13" s="197" t="s">
        <v>22</v>
      </c>
      <c r="B13" s="198">
        <v>5.32</v>
      </c>
      <c r="C13" s="198">
        <v>6.51</v>
      </c>
      <c r="D13" s="198">
        <v>8.44</v>
      </c>
      <c r="E13" s="198">
        <v>7.36</v>
      </c>
      <c r="F13" s="198">
        <v>8.04</v>
      </c>
      <c r="G13" s="198">
        <v>7.27</v>
      </c>
      <c r="H13" s="200">
        <v>7.63</v>
      </c>
      <c r="I13" s="213">
        <v>8.19</v>
      </c>
      <c r="J13" s="219">
        <v>17.61</v>
      </c>
      <c r="K13" s="219">
        <v>5.8</v>
      </c>
      <c r="L13" s="55"/>
    </row>
    <row r="14" spans="1:12" ht="14.25">
      <c r="A14" s="197" t="s">
        <v>23</v>
      </c>
      <c r="B14" s="198">
        <v>24.15</v>
      </c>
      <c r="C14" s="198">
        <v>31.57</v>
      </c>
      <c r="D14" s="198">
        <v>38.24</v>
      </c>
      <c r="E14" s="198">
        <v>74.3</v>
      </c>
      <c r="F14" s="198">
        <v>86.14</v>
      </c>
      <c r="G14" s="198">
        <v>95.73</v>
      </c>
      <c r="H14" s="200">
        <v>103.85</v>
      </c>
      <c r="I14" s="213">
        <v>111.68</v>
      </c>
      <c r="J14" s="219">
        <v>149.89</v>
      </c>
      <c r="K14" s="219">
        <v>132.13</v>
      </c>
      <c r="L14" s="55"/>
    </row>
    <row r="15" spans="1:12" ht="21" customHeight="1">
      <c r="A15" s="197" t="s">
        <v>24</v>
      </c>
      <c r="B15" s="206">
        <v>26638</v>
      </c>
      <c r="C15" s="206">
        <v>29628</v>
      </c>
      <c r="D15" s="206">
        <v>33678</v>
      </c>
      <c r="E15" s="206">
        <v>40176</v>
      </c>
      <c r="F15" s="206">
        <v>44826</v>
      </c>
      <c r="G15" s="206">
        <v>49501</v>
      </c>
      <c r="H15" s="207">
        <v>54452</v>
      </c>
      <c r="I15" s="221">
        <v>60819</v>
      </c>
      <c r="J15" s="212">
        <v>69258</v>
      </c>
      <c r="K15" s="212">
        <v>77863</v>
      </c>
      <c r="L15" s="55"/>
    </row>
    <row r="16" spans="1:12" ht="22.5" customHeight="1">
      <c r="A16" s="197" t="s">
        <v>21</v>
      </c>
      <c r="B16" s="206">
        <v>27635</v>
      </c>
      <c r="C16" s="206">
        <v>30240</v>
      </c>
      <c r="D16" s="206">
        <v>34908</v>
      </c>
      <c r="E16" s="206">
        <v>41269</v>
      </c>
      <c r="F16" s="206">
        <v>46070</v>
      </c>
      <c r="G16" s="206">
        <v>51984</v>
      </c>
      <c r="H16" s="207">
        <v>58492</v>
      </c>
      <c r="I16" s="221">
        <v>66441</v>
      </c>
      <c r="J16" s="219">
        <v>74028</v>
      </c>
      <c r="K16" s="219">
        <v>85986</v>
      </c>
      <c r="L16" s="55"/>
    </row>
    <row r="17" spans="1:12" ht="21.75" customHeight="1">
      <c r="A17" s="197" t="s">
        <v>22</v>
      </c>
      <c r="B17" s="206">
        <v>18022</v>
      </c>
      <c r="C17" s="206">
        <v>18588</v>
      </c>
      <c r="D17" s="206">
        <v>21719</v>
      </c>
      <c r="E17" s="206">
        <v>29125</v>
      </c>
      <c r="F17" s="206">
        <v>32160</v>
      </c>
      <c r="G17" s="206">
        <v>31148</v>
      </c>
      <c r="H17" s="207">
        <v>35364</v>
      </c>
      <c r="I17" s="221">
        <v>38689</v>
      </c>
      <c r="J17" s="219">
        <v>58899</v>
      </c>
      <c r="K17" s="219">
        <v>44948</v>
      </c>
      <c r="L17" s="55"/>
    </row>
    <row r="18" spans="1:12" ht="24.75" customHeight="1">
      <c r="A18" s="208" t="s">
        <v>23</v>
      </c>
      <c r="B18" s="209">
        <v>26354</v>
      </c>
      <c r="C18" s="209">
        <v>31731</v>
      </c>
      <c r="D18" s="209">
        <v>34599</v>
      </c>
      <c r="E18" s="209">
        <v>39993</v>
      </c>
      <c r="F18" s="209">
        <v>44546</v>
      </c>
      <c r="G18" s="209">
        <v>48027</v>
      </c>
      <c r="H18" s="210">
        <v>50664</v>
      </c>
      <c r="I18" s="222">
        <v>55441</v>
      </c>
      <c r="J18" s="223">
        <v>65245</v>
      </c>
      <c r="K18" s="223">
        <v>69492</v>
      </c>
      <c r="L18" s="55"/>
    </row>
    <row r="19" ht="14.25">
      <c r="L19" s="5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H11" sqref="H11"/>
    </sheetView>
  </sheetViews>
  <sheetFormatPr defaultColWidth="9.00390625" defaultRowHeight="14.25"/>
  <cols>
    <col min="1" max="1" width="19.375" style="0" customWidth="1"/>
  </cols>
  <sheetData>
    <row r="1" spans="1:5" ht="14.25">
      <c r="A1" s="37" t="s">
        <v>253</v>
      </c>
      <c r="B1" s="3"/>
      <c r="C1" s="3"/>
      <c r="D1" s="3"/>
      <c r="E1" s="3"/>
    </row>
    <row r="2" spans="1:5" ht="15">
      <c r="A2" s="27" t="s">
        <v>254</v>
      </c>
      <c r="B2" s="27"/>
      <c r="C2" s="27"/>
      <c r="D2" s="27"/>
      <c r="E2" s="27"/>
    </row>
    <row r="3" spans="1:5" ht="15.75" customHeight="1">
      <c r="A3" s="38" t="s">
        <v>120</v>
      </c>
      <c r="B3" s="39" t="s">
        <v>255</v>
      </c>
      <c r="C3" s="39" t="s">
        <v>256</v>
      </c>
      <c r="D3" s="39" t="s">
        <v>256</v>
      </c>
      <c r="E3" s="40" t="s">
        <v>256</v>
      </c>
    </row>
    <row r="4" spans="1:5" ht="28.5">
      <c r="A4" s="41"/>
      <c r="B4" s="42" t="s">
        <v>257</v>
      </c>
      <c r="C4" s="42" t="s">
        <v>103</v>
      </c>
      <c r="D4" s="42" t="s">
        <v>258</v>
      </c>
      <c r="E4" s="43" t="s">
        <v>259</v>
      </c>
    </row>
    <row r="5" spans="1:5" ht="14.25">
      <c r="A5" s="44" t="s">
        <v>260</v>
      </c>
      <c r="B5" s="33">
        <v>413297</v>
      </c>
      <c r="C5" s="33">
        <v>236110</v>
      </c>
      <c r="D5" s="33">
        <v>12426</v>
      </c>
      <c r="E5" s="34">
        <v>164761</v>
      </c>
    </row>
    <row r="6" spans="1:5" ht="17.25" customHeight="1">
      <c r="A6" s="45" t="s">
        <v>261</v>
      </c>
      <c r="B6" s="46">
        <v>213837</v>
      </c>
      <c r="C6" s="46">
        <v>106868</v>
      </c>
      <c r="D6" s="46">
        <v>1981</v>
      </c>
      <c r="E6" s="47">
        <v>104988</v>
      </c>
    </row>
    <row r="7" spans="1:5" ht="14.25">
      <c r="A7" s="45" t="s">
        <v>262</v>
      </c>
      <c r="B7" s="33">
        <v>52051</v>
      </c>
      <c r="C7" s="33">
        <v>31018</v>
      </c>
      <c r="D7" s="33">
        <v>600</v>
      </c>
      <c r="E7" s="34">
        <v>20433</v>
      </c>
    </row>
    <row r="8" spans="1:5" ht="14.25">
      <c r="A8" s="45" t="s">
        <v>263</v>
      </c>
      <c r="B8" s="33">
        <v>68458</v>
      </c>
      <c r="C8" s="33">
        <v>35646</v>
      </c>
      <c r="D8" s="33">
        <v>467</v>
      </c>
      <c r="E8" s="34">
        <v>32345</v>
      </c>
    </row>
    <row r="9" spans="1:5" s="1" customFormat="1" ht="14.25">
      <c r="A9" s="45" t="s">
        <v>264</v>
      </c>
      <c r="B9" s="48">
        <v>30475</v>
      </c>
      <c r="C9" s="48">
        <v>18035</v>
      </c>
      <c r="D9" s="48">
        <v>382</v>
      </c>
      <c r="E9" s="49">
        <v>12058</v>
      </c>
    </row>
    <row r="10" spans="1:5" ht="14.25">
      <c r="A10" s="45" t="s">
        <v>265</v>
      </c>
      <c r="B10" s="33">
        <v>18909</v>
      </c>
      <c r="C10" s="33">
        <v>12363</v>
      </c>
      <c r="D10" s="33">
        <v>375</v>
      </c>
      <c r="E10" s="34">
        <v>6171</v>
      </c>
    </row>
    <row r="11" spans="1:5" ht="15.75" customHeight="1">
      <c r="A11" s="45" t="s">
        <v>266</v>
      </c>
      <c r="B11" s="46">
        <v>43944</v>
      </c>
      <c r="C11" s="46">
        <v>9806</v>
      </c>
      <c r="D11" s="33">
        <v>157</v>
      </c>
      <c r="E11" s="47">
        <v>33981</v>
      </c>
    </row>
    <row r="12" spans="1:5" ht="14.25">
      <c r="A12" s="50" t="s">
        <v>267</v>
      </c>
      <c r="B12" s="33">
        <v>39436</v>
      </c>
      <c r="C12" s="33">
        <v>21711</v>
      </c>
      <c r="D12" s="33">
        <v>1712</v>
      </c>
      <c r="E12" s="34">
        <v>16013</v>
      </c>
    </row>
    <row r="13" spans="1:5" ht="14.25">
      <c r="A13" s="50" t="s">
        <v>268</v>
      </c>
      <c r="B13" s="33">
        <v>29737</v>
      </c>
      <c r="C13" s="33">
        <v>21904</v>
      </c>
      <c r="D13" s="33">
        <v>2593</v>
      </c>
      <c r="E13" s="34">
        <v>5240</v>
      </c>
    </row>
    <row r="14" spans="1:5" ht="14.25">
      <c r="A14" s="50" t="s">
        <v>269</v>
      </c>
      <c r="B14" s="33">
        <v>43851</v>
      </c>
      <c r="C14" s="33">
        <v>32575</v>
      </c>
      <c r="D14" s="33">
        <v>2351</v>
      </c>
      <c r="E14" s="34">
        <v>8925</v>
      </c>
    </row>
    <row r="15" spans="1:5" ht="14.25">
      <c r="A15" s="50" t="s">
        <v>270</v>
      </c>
      <c r="B15" s="33">
        <v>29484</v>
      </c>
      <c r="C15" s="33">
        <v>17880</v>
      </c>
      <c r="D15" s="33">
        <v>1795</v>
      </c>
      <c r="E15" s="34">
        <v>9809</v>
      </c>
    </row>
    <row r="16" spans="1:5" ht="15">
      <c r="A16" s="51" t="s">
        <v>271</v>
      </c>
      <c r="B16" s="35">
        <v>56952</v>
      </c>
      <c r="C16" s="35">
        <v>35172</v>
      </c>
      <c r="D16" s="35">
        <v>1994</v>
      </c>
      <c r="E16" s="36">
        <v>19786</v>
      </c>
    </row>
    <row r="17" spans="1:5" ht="14.25">
      <c r="A17" s="52"/>
      <c r="B17" s="53"/>
      <c r="C17" s="53"/>
      <c r="D17" s="53"/>
      <c r="E17" s="53"/>
    </row>
    <row r="18" spans="1:5" ht="14.25">
      <c r="A18" s="52"/>
      <c r="B18" s="53"/>
      <c r="C18" s="53"/>
      <c r="D18" s="53"/>
      <c r="E18" s="53"/>
    </row>
    <row r="19" spans="1:5" ht="14.25">
      <c r="A19" s="52"/>
      <c r="B19" s="53"/>
      <c r="C19" s="53"/>
      <c r="D19" s="53"/>
      <c r="E19" s="53"/>
    </row>
    <row r="20" spans="1:5" ht="14.25">
      <c r="A20" s="52"/>
      <c r="B20" s="53"/>
      <c r="C20" s="53"/>
      <c r="D20" s="53"/>
      <c r="E20" s="53"/>
    </row>
    <row r="21" spans="1:5" ht="14.25">
      <c r="A21" s="52"/>
      <c r="B21" s="53"/>
      <c r="C21" s="53"/>
      <c r="D21" s="53"/>
      <c r="E21" s="53"/>
    </row>
    <row r="22" spans="1:5" ht="14.25">
      <c r="A22" s="52"/>
      <c r="B22" s="54"/>
      <c r="C22" s="55"/>
      <c r="D22" s="55"/>
      <c r="E22" s="55"/>
    </row>
    <row r="23" ht="16.5" customHeight="1"/>
    <row r="24" spans="1:5" ht="14.25">
      <c r="A24" s="37" t="s">
        <v>272</v>
      </c>
      <c r="B24" s="3"/>
      <c r="C24" s="3"/>
      <c r="D24" s="3"/>
      <c r="E24" s="3"/>
    </row>
    <row r="25" spans="1:5" ht="15">
      <c r="A25" s="56" t="s">
        <v>273</v>
      </c>
      <c r="B25" s="56"/>
      <c r="C25" s="56"/>
      <c r="D25" s="56"/>
      <c r="E25" s="56"/>
    </row>
    <row r="26" spans="1:5" ht="15" customHeight="1">
      <c r="A26" s="38" t="s">
        <v>120</v>
      </c>
      <c r="B26" s="39" t="s">
        <v>274</v>
      </c>
      <c r="C26" s="39" t="s">
        <v>256</v>
      </c>
      <c r="D26" s="39" t="s">
        <v>256</v>
      </c>
      <c r="E26" s="40" t="s">
        <v>256</v>
      </c>
    </row>
    <row r="27" spans="1:5" ht="28.5">
      <c r="A27" s="41"/>
      <c r="B27" s="42" t="s">
        <v>257</v>
      </c>
      <c r="C27" s="42" t="s">
        <v>103</v>
      </c>
      <c r="D27" s="42" t="s">
        <v>258</v>
      </c>
      <c r="E27" s="43" t="s">
        <v>259</v>
      </c>
    </row>
    <row r="28" spans="1:5" ht="14.25">
      <c r="A28" s="44" t="s">
        <v>260</v>
      </c>
      <c r="B28" s="33">
        <v>411143</v>
      </c>
      <c r="C28" s="33">
        <v>233658</v>
      </c>
      <c r="D28" s="33">
        <v>11852</v>
      </c>
      <c r="E28" s="34">
        <v>165633</v>
      </c>
    </row>
    <row r="29" spans="1:5" ht="14.25">
      <c r="A29" s="45" t="s">
        <v>261</v>
      </c>
      <c r="B29" s="46">
        <v>214895</v>
      </c>
      <c r="C29" s="33">
        <v>105553</v>
      </c>
      <c r="D29" s="33">
        <v>1901</v>
      </c>
      <c r="E29" s="34">
        <v>107441</v>
      </c>
    </row>
    <row r="30" spans="1:5" ht="14.25">
      <c r="A30" s="45" t="s">
        <v>262</v>
      </c>
      <c r="B30" s="33">
        <v>51535</v>
      </c>
      <c r="C30" s="33">
        <v>30588</v>
      </c>
      <c r="D30" s="33">
        <v>599</v>
      </c>
      <c r="E30" s="34">
        <v>20348</v>
      </c>
    </row>
    <row r="31" spans="1:5" ht="14.25">
      <c r="A31" s="45" t="s">
        <v>263</v>
      </c>
      <c r="B31" s="33">
        <v>69805</v>
      </c>
      <c r="C31" s="33">
        <v>34934</v>
      </c>
      <c r="D31" s="33">
        <v>495</v>
      </c>
      <c r="E31" s="34">
        <v>34376</v>
      </c>
    </row>
    <row r="32" spans="1:5" ht="14.25">
      <c r="A32" s="45" t="s">
        <v>264</v>
      </c>
      <c r="B32" s="33">
        <v>30095</v>
      </c>
      <c r="C32" s="33">
        <v>18075</v>
      </c>
      <c r="D32" s="33">
        <v>381</v>
      </c>
      <c r="E32" s="34">
        <v>11639</v>
      </c>
    </row>
    <row r="33" spans="1:5" ht="14.25">
      <c r="A33" s="45" t="s">
        <v>265</v>
      </c>
      <c r="B33" s="33">
        <v>18559</v>
      </c>
      <c r="C33" s="33">
        <v>12165</v>
      </c>
      <c r="D33" s="33">
        <v>270</v>
      </c>
      <c r="E33" s="34">
        <v>6124</v>
      </c>
    </row>
    <row r="34" spans="1:5" ht="14.25">
      <c r="A34" s="45" t="s">
        <v>266</v>
      </c>
      <c r="B34" s="33">
        <v>44901</v>
      </c>
      <c r="C34" s="33">
        <v>9791</v>
      </c>
      <c r="D34" s="33">
        <v>156</v>
      </c>
      <c r="E34" s="34">
        <v>34954</v>
      </c>
    </row>
    <row r="35" spans="1:5" ht="14.25">
      <c r="A35" s="50" t="s">
        <v>267</v>
      </c>
      <c r="B35" s="33">
        <v>38636</v>
      </c>
      <c r="C35" s="33">
        <v>21237</v>
      </c>
      <c r="D35" s="33">
        <v>1700</v>
      </c>
      <c r="E35" s="34">
        <v>15699</v>
      </c>
    </row>
    <row r="36" spans="1:5" ht="14.25">
      <c r="A36" s="50" t="s">
        <v>268</v>
      </c>
      <c r="B36" s="33">
        <v>29157</v>
      </c>
      <c r="C36" s="33">
        <v>21596</v>
      </c>
      <c r="D36" s="33">
        <v>2536</v>
      </c>
      <c r="E36" s="34">
        <v>5025</v>
      </c>
    </row>
    <row r="37" spans="1:5" ht="14.25">
      <c r="A37" s="50" t="s">
        <v>269</v>
      </c>
      <c r="B37" s="33">
        <v>43226</v>
      </c>
      <c r="C37" s="33">
        <v>32374</v>
      </c>
      <c r="D37" s="33">
        <v>2351</v>
      </c>
      <c r="E37" s="34">
        <v>8501</v>
      </c>
    </row>
    <row r="38" spans="1:5" ht="14.25">
      <c r="A38" s="50" t="s">
        <v>270</v>
      </c>
      <c r="B38" s="33">
        <v>29020</v>
      </c>
      <c r="C38" s="33">
        <v>17963</v>
      </c>
      <c r="D38" s="33">
        <v>1790</v>
      </c>
      <c r="E38" s="34">
        <v>9267</v>
      </c>
    </row>
    <row r="39" spans="1:5" ht="15">
      <c r="A39" s="51" t="s">
        <v>271</v>
      </c>
      <c r="B39" s="35">
        <v>56209</v>
      </c>
      <c r="C39" s="35">
        <v>34935</v>
      </c>
      <c r="D39" s="35">
        <v>1574</v>
      </c>
      <c r="E39" s="36">
        <v>19700</v>
      </c>
    </row>
  </sheetData>
  <sheetProtection/>
  <mergeCells count="8">
    <mergeCell ref="A1:E1"/>
    <mergeCell ref="A2:E2"/>
    <mergeCell ref="B3:E3"/>
    <mergeCell ref="A24:E24"/>
    <mergeCell ref="A25:E25"/>
    <mergeCell ref="B26:E26"/>
    <mergeCell ref="A3:A4"/>
    <mergeCell ref="A26:A27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F1" sqref="F1:O26"/>
    </sheetView>
  </sheetViews>
  <sheetFormatPr defaultColWidth="9.00390625" defaultRowHeight="14.25"/>
  <cols>
    <col min="1" max="1" width="18.875" style="0" customWidth="1"/>
    <col min="2" max="2" width="10.50390625" style="0" bestFit="1" customWidth="1"/>
    <col min="3" max="3" width="10.375" style="0" customWidth="1"/>
    <col min="4" max="4" width="10.50390625" style="0" customWidth="1"/>
    <col min="5" max="5" width="10.50390625" style="0" bestFit="1" customWidth="1"/>
  </cols>
  <sheetData>
    <row r="1" spans="1:5" ht="47.25" customHeight="1">
      <c r="A1" s="3" t="s">
        <v>275</v>
      </c>
      <c r="B1" s="3"/>
      <c r="C1" s="3"/>
      <c r="D1" s="3"/>
      <c r="E1" s="3"/>
    </row>
    <row r="2" spans="1:5" ht="15">
      <c r="A2" s="4" t="s">
        <v>276</v>
      </c>
      <c r="B2" s="4"/>
      <c r="C2" s="4"/>
      <c r="D2" s="4"/>
      <c r="E2" s="4"/>
    </row>
    <row r="3" spans="1:5" s="1" customFormat="1" ht="15" customHeight="1">
      <c r="A3" s="5" t="s">
        <v>120</v>
      </c>
      <c r="B3" s="6" t="s">
        <v>277</v>
      </c>
      <c r="C3" s="6" t="s">
        <v>256</v>
      </c>
      <c r="D3" s="6" t="s">
        <v>256</v>
      </c>
      <c r="E3" s="7" t="s">
        <v>256</v>
      </c>
    </row>
    <row r="4" spans="1:5" s="1" customFormat="1" ht="30" customHeight="1">
      <c r="A4" s="5"/>
      <c r="B4" s="8" t="s">
        <v>257</v>
      </c>
      <c r="C4" s="8" t="s">
        <v>103</v>
      </c>
      <c r="D4" s="8" t="s">
        <v>258</v>
      </c>
      <c r="E4" s="9" t="s">
        <v>259</v>
      </c>
    </row>
    <row r="5" spans="1:5" s="1" customFormat="1" ht="19.5" customHeight="1">
      <c r="A5" s="10" t="s">
        <v>260</v>
      </c>
      <c r="B5" s="11">
        <v>3337160</v>
      </c>
      <c r="C5" s="11">
        <v>2071548</v>
      </c>
      <c r="D5" s="12">
        <v>54555</v>
      </c>
      <c r="E5" s="13">
        <v>1211058</v>
      </c>
    </row>
    <row r="6" spans="1:5" s="1" customFormat="1" ht="14.25">
      <c r="A6" s="14" t="s">
        <v>261</v>
      </c>
      <c r="B6" s="15">
        <v>2014508</v>
      </c>
      <c r="C6" s="15">
        <v>1124434</v>
      </c>
      <c r="D6" s="15">
        <v>9051</v>
      </c>
      <c r="E6" s="16">
        <v>881022</v>
      </c>
    </row>
    <row r="7" spans="1:5" s="1" customFormat="1" ht="14.25">
      <c r="A7" s="14" t="s">
        <v>262</v>
      </c>
      <c r="B7" s="12">
        <v>545171</v>
      </c>
      <c r="C7" s="12">
        <v>363262</v>
      </c>
      <c r="D7" s="12">
        <v>3001</v>
      </c>
      <c r="E7" s="17">
        <v>178907</v>
      </c>
    </row>
    <row r="8" spans="1:5" s="1" customFormat="1" ht="14.25">
      <c r="A8" s="14" t="s">
        <v>263</v>
      </c>
      <c r="B8" s="12">
        <v>586304</v>
      </c>
      <c r="C8" s="12">
        <v>359675</v>
      </c>
      <c r="D8" s="12">
        <v>2168</v>
      </c>
      <c r="E8" s="17">
        <v>224461</v>
      </c>
    </row>
    <row r="9" spans="1:5" s="1" customFormat="1" ht="14.25">
      <c r="A9" s="14" t="s">
        <v>264</v>
      </c>
      <c r="B9" s="12">
        <v>272568</v>
      </c>
      <c r="C9" s="12">
        <v>156563</v>
      </c>
      <c r="D9" s="12">
        <v>1835</v>
      </c>
      <c r="E9" s="17">
        <v>114171</v>
      </c>
    </row>
    <row r="10" spans="1:5" s="1" customFormat="1" ht="14.25">
      <c r="A10" s="14" t="s">
        <v>265</v>
      </c>
      <c r="B10" s="12">
        <v>160507</v>
      </c>
      <c r="C10" s="18">
        <v>111417</v>
      </c>
      <c r="D10" s="12">
        <v>1424</v>
      </c>
      <c r="E10" s="17">
        <v>47666</v>
      </c>
    </row>
    <row r="11" spans="1:5" s="1" customFormat="1" ht="15.75" customHeight="1">
      <c r="A11" s="14" t="s">
        <v>266</v>
      </c>
      <c r="B11" s="15">
        <v>449958</v>
      </c>
      <c r="C11" s="15">
        <v>133517</v>
      </c>
      <c r="D11" s="12">
        <v>624</v>
      </c>
      <c r="E11" s="16">
        <v>315817</v>
      </c>
    </row>
    <row r="12" spans="1:5" s="1" customFormat="1" ht="14.25">
      <c r="A12" s="19" t="s">
        <v>267</v>
      </c>
      <c r="B12" s="12">
        <v>246678</v>
      </c>
      <c r="C12" s="12">
        <v>152497</v>
      </c>
      <c r="D12" s="12">
        <v>10454</v>
      </c>
      <c r="E12" s="17">
        <v>83727</v>
      </c>
    </row>
    <row r="13" spans="1:5" s="1" customFormat="1" ht="14.25">
      <c r="A13" s="19" t="s">
        <v>268</v>
      </c>
      <c r="B13" s="12">
        <v>193674</v>
      </c>
      <c r="C13" s="12">
        <v>139839</v>
      </c>
      <c r="D13" s="12">
        <v>12286</v>
      </c>
      <c r="E13" s="17">
        <v>41548</v>
      </c>
    </row>
    <row r="14" spans="1:5" s="1" customFormat="1" ht="14.25">
      <c r="A14" s="19" t="s">
        <v>269</v>
      </c>
      <c r="B14" s="12">
        <v>271891</v>
      </c>
      <c r="C14" s="12">
        <v>220081</v>
      </c>
      <c r="D14" s="12">
        <v>7479</v>
      </c>
      <c r="E14" s="17">
        <v>44332</v>
      </c>
    </row>
    <row r="15" spans="1:5" s="1" customFormat="1" ht="14.25">
      <c r="A15" s="19" t="s">
        <v>270</v>
      </c>
      <c r="B15" s="12">
        <v>196734</v>
      </c>
      <c r="C15" s="12">
        <v>138919</v>
      </c>
      <c r="D15" s="12">
        <v>5978</v>
      </c>
      <c r="E15" s="17">
        <v>51837</v>
      </c>
    </row>
    <row r="16" spans="1:5" s="1" customFormat="1" ht="15">
      <c r="A16" s="20" t="s">
        <v>271</v>
      </c>
      <c r="B16" s="21">
        <v>413676</v>
      </c>
      <c r="C16" s="21">
        <v>295778</v>
      </c>
      <c r="D16" s="21">
        <v>9306</v>
      </c>
      <c r="E16" s="22">
        <v>108592</v>
      </c>
    </row>
    <row r="17" spans="1:5" s="1" customFormat="1" ht="14.25">
      <c r="A17" s="23"/>
      <c r="B17" s="24"/>
      <c r="C17" s="25"/>
      <c r="D17" s="26"/>
      <c r="E17" s="26"/>
    </row>
    <row r="18" spans="1:5" s="1" customFormat="1" ht="14.25">
      <c r="A18" s="23"/>
      <c r="B18" s="24"/>
      <c r="C18" s="25"/>
      <c r="D18" s="26"/>
      <c r="E18" s="26"/>
    </row>
    <row r="19" spans="1:5" s="1" customFormat="1" ht="14.25">
      <c r="A19" s="23"/>
      <c r="B19" s="24"/>
      <c r="C19" s="25"/>
      <c r="D19" s="26"/>
      <c r="E19" s="26"/>
    </row>
    <row r="20" spans="1:5" s="1" customFormat="1" ht="14.25">
      <c r="A20" s="23"/>
      <c r="B20" s="24"/>
      <c r="C20" s="25"/>
      <c r="D20" s="26"/>
      <c r="E20" s="26"/>
    </row>
    <row r="21" s="2" customFormat="1" ht="18.75" customHeight="1"/>
    <row r="22" s="1" customFormat="1" ht="14.25"/>
    <row r="23" spans="1:5" s="1" customFormat="1" ht="15.75" customHeight="1">
      <c r="A23" s="3" t="s">
        <v>278</v>
      </c>
      <c r="B23" s="3"/>
      <c r="C23" s="3"/>
      <c r="D23" s="3"/>
      <c r="E23" s="3"/>
    </row>
    <row r="24" spans="1:5" s="1" customFormat="1" ht="15">
      <c r="A24" s="27" t="s">
        <v>279</v>
      </c>
      <c r="B24" s="27"/>
      <c r="C24" s="27"/>
      <c r="D24" s="27"/>
      <c r="E24" s="27"/>
    </row>
    <row r="25" spans="1:5" s="1" customFormat="1" ht="16.5">
      <c r="A25" s="5" t="s">
        <v>120</v>
      </c>
      <c r="B25" s="28" t="s">
        <v>280</v>
      </c>
      <c r="C25" s="29"/>
      <c r="D25" s="29"/>
      <c r="E25" s="30"/>
    </row>
    <row r="26" spans="1:5" s="1" customFormat="1" ht="32.25" customHeight="1">
      <c r="A26" s="5"/>
      <c r="B26" s="31" t="s">
        <v>281</v>
      </c>
      <c r="C26" s="31" t="s">
        <v>282</v>
      </c>
      <c r="D26" s="8" t="s">
        <v>258</v>
      </c>
      <c r="E26" s="32" t="s">
        <v>283</v>
      </c>
    </row>
    <row r="27" spans="1:5" s="1" customFormat="1" ht="17.25" customHeight="1">
      <c r="A27" s="10" t="s">
        <v>260</v>
      </c>
      <c r="B27" s="33">
        <v>81168</v>
      </c>
      <c r="C27" s="33">
        <v>88657</v>
      </c>
      <c r="D27" s="33">
        <v>46030</v>
      </c>
      <c r="E27" s="34">
        <v>73117</v>
      </c>
    </row>
    <row r="28" spans="1:5" s="1" customFormat="1" ht="14.25">
      <c r="A28" s="14" t="s">
        <v>261</v>
      </c>
      <c r="B28" s="33">
        <v>93744</v>
      </c>
      <c r="C28" s="33">
        <v>106528</v>
      </c>
      <c r="D28" s="33">
        <v>47612</v>
      </c>
      <c r="E28" s="34">
        <v>82001</v>
      </c>
    </row>
    <row r="29" spans="1:5" s="1" customFormat="1" ht="14.25">
      <c r="A29" s="14" t="s">
        <v>262</v>
      </c>
      <c r="B29" s="33">
        <v>105787</v>
      </c>
      <c r="C29" s="33">
        <v>118760</v>
      </c>
      <c r="D29" s="33">
        <v>50107</v>
      </c>
      <c r="E29" s="34">
        <v>87924</v>
      </c>
    </row>
    <row r="30" spans="1:5" s="1" customFormat="1" ht="14.25">
      <c r="A30" s="14" t="s">
        <v>263</v>
      </c>
      <c r="B30" s="33">
        <v>83992</v>
      </c>
      <c r="C30" s="33">
        <v>102958</v>
      </c>
      <c r="D30" s="33">
        <v>43806</v>
      </c>
      <c r="E30" s="34">
        <v>65296</v>
      </c>
    </row>
    <row r="31" spans="1:5" s="1" customFormat="1" ht="14.25">
      <c r="A31" s="14" t="s">
        <v>264</v>
      </c>
      <c r="B31" s="33">
        <v>90569</v>
      </c>
      <c r="C31" s="33">
        <v>86618</v>
      </c>
      <c r="D31" s="33">
        <v>48150</v>
      </c>
      <c r="E31" s="34">
        <v>98094</v>
      </c>
    </row>
    <row r="32" spans="1:5" s="1" customFormat="1" ht="14.25">
      <c r="A32" s="14" t="s">
        <v>265</v>
      </c>
      <c r="B32" s="33">
        <v>86485</v>
      </c>
      <c r="C32" s="33">
        <v>91588</v>
      </c>
      <c r="D32" s="33">
        <v>52722</v>
      </c>
      <c r="E32" s="34">
        <v>77834</v>
      </c>
    </row>
    <row r="33" spans="1:5" s="1" customFormat="1" ht="13.5" customHeight="1">
      <c r="A33" s="14" t="s">
        <v>266</v>
      </c>
      <c r="B33" s="33">
        <v>100211</v>
      </c>
      <c r="C33" s="33">
        <v>136367</v>
      </c>
      <c r="D33" s="33">
        <v>39968</v>
      </c>
      <c r="E33" s="34">
        <v>90352</v>
      </c>
    </row>
    <row r="34" spans="1:5" s="1" customFormat="1" ht="14.25">
      <c r="A34" s="19" t="s">
        <v>267</v>
      </c>
      <c r="B34" s="33">
        <v>63847</v>
      </c>
      <c r="C34" s="33">
        <v>71807</v>
      </c>
      <c r="D34" s="33">
        <v>61494</v>
      </c>
      <c r="E34" s="34">
        <v>53333</v>
      </c>
    </row>
    <row r="35" spans="1:5" s="1" customFormat="1" ht="14.25">
      <c r="A35" s="19" t="s">
        <v>268</v>
      </c>
      <c r="B35" s="33">
        <v>66424</v>
      </c>
      <c r="C35" s="33">
        <v>64752</v>
      </c>
      <c r="D35" s="33">
        <v>48447</v>
      </c>
      <c r="E35" s="34">
        <v>82683</v>
      </c>
    </row>
    <row r="36" spans="1:5" s="1" customFormat="1" ht="14.25">
      <c r="A36" s="19" t="s">
        <v>269</v>
      </c>
      <c r="B36" s="33">
        <v>62900</v>
      </c>
      <c r="C36" s="33">
        <v>67981</v>
      </c>
      <c r="D36" s="33">
        <v>31812</v>
      </c>
      <c r="E36" s="34">
        <v>52149</v>
      </c>
    </row>
    <row r="37" spans="1:5" s="1" customFormat="1" ht="14.25">
      <c r="A37" s="19" t="s">
        <v>270</v>
      </c>
      <c r="B37" s="33">
        <v>67792</v>
      </c>
      <c r="C37" s="33">
        <v>77336</v>
      </c>
      <c r="D37" s="33">
        <v>33396</v>
      </c>
      <c r="E37" s="34">
        <v>55937</v>
      </c>
    </row>
    <row r="38" spans="1:5" s="1" customFormat="1" ht="15">
      <c r="A38" s="20" t="s">
        <v>271</v>
      </c>
      <c r="B38" s="35">
        <v>73596</v>
      </c>
      <c r="C38" s="35">
        <v>84665</v>
      </c>
      <c r="D38" s="35">
        <v>59125</v>
      </c>
      <c r="E38" s="36">
        <v>55123</v>
      </c>
    </row>
    <row r="40" ht="18" customHeight="1"/>
  </sheetData>
  <sheetProtection/>
  <mergeCells count="8">
    <mergeCell ref="A1:E1"/>
    <mergeCell ref="A2:E2"/>
    <mergeCell ref="B3:E3"/>
    <mergeCell ref="A23:E23"/>
    <mergeCell ref="A24:E24"/>
    <mergeCell ref="B25:E25"/>
    <mergeCell ref="A3:A4"/>
    <mergeCell ref="A25:A26"/>
  </mergeCells>
  <printOptions/>
  <pageMargins left="0.75" right="0.75" top="1" bottom="1" header="0.5" footer="0.5"/>
  <pageSetup horizontalDpi="180" verticalDpi="18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E87" sqref="E87"/>
    </sheetView>
  </sheetViews>
  <sheetFormatPr defaultColWidth="9.00390625" defaultRowHeight="14.25"/>
  <sheetData>
    <row r="1" spans="1:8" ht="14.25">
      <c r="A1" s="178" t="s">
        <v>25</v>
      </c>
      <c r="B1" s="178"/>
      <c r="C1" s="178"/>
      <c r="D1" s="178"/>
      <c r="E1" s="178"/>
      <c r="F1" s="178"/>
      <c r="G1" s="178"/>
      <c r="H1" s="178"/>
    </row>
    <row r="2" spans="1:8" ht="14.25">
      <c r="A2" s="123"/>
      <c r="B2" s="179" t="s">
        <v>26</v>
      </c>
      <c r="C2" s="180"/>
      <c r="D2" s="180"/>
      <c r="E2" s="180"/>
      <c r="F2" s="180" t="s">
        <v>27</v>
      </c>
      <c r="G2" s="180"/>
      <c r="H2" s="181"/>
    </row>
    <row r="3" spans="1:8" ht="14.25">
      <c r="A3" s="123"/>
      <c r="B3" s="182" t="s">
        <v>28</v>
      </c>
      <c r="C3" s="33" t="s">
        <v>29</v>
      </c>
      <c r="D3" s="33" t="s">
        <v>30</v>
      </c>
      <c r="E3" s="33" t="s">
        <v>31</v>
      </c>
      <c r="F3" s="33" t="s">
        <v>29</v>
      </c>
      <c r="G3" s="33" t="s">
        <v>30</v>
      </c>
      <c r="H3" s="34" t="s">
        <v>31</v>
      </c>
    </row>
    <row r="4" spans="1:8" ht="14.25">
      <c r="A4" s="123" t="s">
        <v>32</v>
      </c>
      <c r="B4" s="33">
        <v>93.35</v>
      </c>
      <c r="C4" s="33">
        <v>89.35</v>
      </c>
      <c r="D4" s="33">
        <v>1.52</v>
      </c>
      <c r="E4" s="33">
        <v>2.48</v>
      </c>
      <c r="F4" s="33">
        <v>95.7</v>
      </c>
      <c r="G4" s="33">
        <v>1.6</v>
      </c>
      <c r="H4" s="34">
        <v>2.7</v>
      </c>
    </row>
    <row r="5" spans="1:8" ht="14.25">
      <c r="A5" s="123" t="s">
        <v>33</v>
      </c>
      <c r="B5" s="33">
        <v>95.35</v>
      </c>
      <c r="C5" s="33">
        <v>91.06</v>
      </c>
      <c r="D5" s="33">
        <v>1.52</v>
      </c>
      <c r="E5" s="33">
        <v>2.77</v>
      </c>
      <c r="F5" s="33">
        <v>95.5</v>
      </c>
      <c r="G5" s="33">
        <v>1.6</v>
      </c>
      <c r="H5" s="34">
        <v>2.9</v>
      </c>
    </row>
    <row r="6" spans="1:8" ht="14.25">
      <c r="A6" s="123" t="s">
        <v>34</v>
      </c>
      <c r="B6" s="33">
        <v>97.74</v>
      </c>
      <c r="C6" s="33">
        <v>93.09</v>
      </c>
      <c r="D6" s="33">
        <v>1.6</v>
      </c>
      <c r="E6" s="33">
        <v>3.05</v>
      </c>
      <c r="F6" s="33">
        <v>95.2</v>
      </c>
      <c r="G6" s="33">
        <v>1.6</v>
      </c>
      <c r="H6" s="34">
        <v>3.1</v>
      </c>
    </row>
    <row r="7" spans="1:8" ht="14.25">
      <c r="A7" s="123" t="s">
        <v>35</v>
      </c>
      <c r="B7" s="33">
        <v>103.38</v>
      </c>
      <c r="C7" s="33">
        <v>95.7</v>
      </c>
      <c r="D7" s="33">
        <v>1.87</v>
      </c>
      <c r="E7" s="33">
        <v>5.81</v>
      </c>
      <c r="F7" s="33">
        <v>92.6</v>
      </c>
      <c r="G7" s="33">
        <v>1.8</v>
      </c>
      <c r="H7" s="34">
        <v>5.6</v>
      </c>
    </row>
    <row r="8" spans="1:8" ht="14.25">
      <c r="A8" s="123" t="s">
        <v>36</v>
      </c>
      <c r="B8" s="33">
        <v>105.03</v>
      </c>
      <c r="C8" s="33">
        <v>97.95</v>
      </c>
      <c r="D8" s="33">
        <v>1.92</v>
      </c>
      <c r="E8" s="33">
        <v>5.16</v>
      </c>
      <c r="F8" s="33">
        <v>93.3</v>
      </c>
      <c r="G8" s="33">
        <v>1.8</v>
      </c>
      <c r="H8" s="34">
        <v>4.9</v>
      </c>
    </row>
    <row r="9" spans="1:8" ht="14.25">
      <c r="A9" s="123" t="s">
        <v>37</v>
      </c>
      <c r="B9" s="33">
        <v>107.96</v>
      </c>
      <c r="C9" s="33">
        <v>99.92</v>
      </c>
      <c r="D9" s="33">
        <v>2.54</v>
      </c>
      <c r="E9" s="33">
        <v>5.5</v>
      </c>
      <c r="F9" s="33">
        <v>92.6</v>
      </c>
      <c r="G9" s="33">
        <v>2.4</v>
      </c>
      <c r="H9" s="34">
        <v>5.1</v>
      </c>
    </row>
    <row r="10" spans="1:8" ht="14.25">
      <c r="A10" s="123" t="s">
        <v>38</v>
      </c>
      <c r="B10" s="33">
        <v>111.32</v>
      </c>
      <c r="C10" s="33">
        <v>102.63</v>
      </c>
      <c r="D10" s="33">
        <v>3.01</v>
      </c>
      <c r="E10" s="33">
        <v>5.68</v>
      </c>
      <c r="F10" s="33">
        <v>92.2</v>
      </c>
      <c r="G10" s="33">
        <v>2.7</v>
      </c>
      <c r="H10" s="34">
        <v>5.1</v>
      </c>
    </row>
    <row r="11" spans="1:8" ht="14.25">
      <c r="A11" s="123" t="s">
        <v>39</v>
      </c>
      <c r="B11" s="33">
        <v>115.54</v>
      </c>
      <c r="C11" s="33">
        <v>105.19</v>
      </c>
      <c r="D11" s="33">
        <v>4.3</v>
      </c>
      <c r="E11" s="33">
        <v>6.05</v>
      </c>
      <c r="F11" s="33">
        <v>91</v>
      </c>
      <c r="G11" s="33">
        <v>3.7</v>
      </c>
      <c r="H11" s="34">
        <v>5.2</v>
      </c>
    </row>
    <row r="12" spans="1:8" ht="14.25">
      <c r="A12" s="123" t="s">
        <v>40</v>
      </c>
      <c r="B12" s="33">
        <v>117.45</v>
      </c>
      <c r="C12" s="33">
        <v>106.23</v>
      </c>
      <c r="D12" s="33">
        <v>4.96</v>
      </c>
      <c r="E12" s="33">
        <v>6.26</v>
      </c>
      <c r="F12" s="33">
        <v>90.4</v>
      </c>
      <c r="G12" s="33">
        <v>4.2</v>
      </c>
      <c r="H12" s="34">
        <v>5.3</v>
      </c>
    </row>
    <row r="13" spans="1:8" ht="14.25">
      <c r="A13" s="123" t="s">
        <v>41</v>
      </c>
      <c r="B13" s="33">
        <v>119.86</v>
      </c>
      <c r="C13" s="33">
        <v>106.16</v>
      </c>
      <c r="D13" s="33">
        <v>5.7</v>
      </c>
      <c r="E13" s="33">
        <v>8</v>
      </c>
      <c r="F13" s="33">
        <v>88.6</v>
      </c>
      <c r="G13" s="33">
        <v>4.8</v>
      </c>
      <c r="H13" s="34">
        <v>6.7</v>
      </c>
    </row>
    <row r="14" spans="1:8" ht="14.25">
      <c r="A14" s="123" t="s">
        <v>42</v>
      </c>
      <c r="B14" s="33">
        <v>127.75</v>
      </c>
      <c r="C14" s="33">
        <v>110.55</v>
      </c>
      <c r="D14" s="33">
        <v>7.25</v>
      </c>
      <c r="E14" s="33">
        <v>9.95</v>
      </c>
      <c r="F14" s="33">
        <v>86.5</v>
      </c>
      <c r="G14" s="33">
        <v>5.7</v>
      </c>
      <c r="H14" s="34">
        <v>7.8</v>
      </c>
    </row>
    <row r="15" spans="1:8" ht="14.25">
      <c r="A15" s="123" t="s">
        <v>43</v>
      </c>
      <c r="B15" s="33">
        <v>129.55</v>
      </c>
      <c r="C15" s="33">
        <v>111.77</v>
      </c>
      <c r="D15" s="33">
        <v>6.96</v>
      </c>
      <c r="E15" s="33">
        <v>10.82</v>
      </c>
      <c r="F15" s="33">
        <v>86.3</v>
      </c>
      <c r="G15" s="33">
        <v>5.4</v>
      </c>
      <c r="H15" s="34">
        <v>8.4</v>
      </c>
    </row>
    <row r="16" spans="1:8" ht="14.25">
      <c r="A16" s="123" t="s">
        <v>44</v>
      </c>
      <c r="B16" s="33">
        <v>127.48</v>
      </c>
      <c r="C16" s="33">
        <v>109.85</v>
      </c>
      <c r="D16" s="33">
        <v>6.54</v>
      </c>
      <c r="E16" s="33">
        <v>11.09</v>
      </c>
      <c r="F16" s="33">
        <v>86.2</v>
      </c>
      <c r="G16" s="33">
        <v>5.1</v>
      </c>
      <c r="H16" s="34">
        <v>8.7</v>
      </c>
    </row>
    <row r="17" spans="1:8" ht="14.25">
      <c r="A17" s="123" t="s">
        <v>45</v>
      </c>
      <c r="B17" s="33">
        <v>129.03</v>
      </c>
      <c r="C17" s="33">
        <v>111.43</v>
      </c>
      <c r="D17" s="33">
        <v>6.19</v>
      </c>
      <c r="E17" s="33">
        <v>11.41</v>
      </c>
      <c r="F17" s="33">
        <v>86.4</v>
      </c>
      <c r="G17" s="33">
        <v>4.8</v>
      </c>
      <c r="H17" s="34">
        <v>8.8</v>
      </c>
    </row>
    <row r="18" spans="1:8" ht="14.25">
      <c r="A18" s="123" t="s">
        <v>46</v>
      </c>
      <c r="B18" s="33">
        <v>133.45</v>
      </c>
      <c r="C18" s="33">
        <v>117.09</v>
      </c>
      <c r="D18" s="33">
        <v>5.36</v>
      </c>
      <c r="E18" s="33">
        <v>11</v>
      </c>
      <c r="F18" s="33">
        <v>87.7</v>
      </c>
      <c r="G18" s="33">
        <v>4</v>
      </c>
      <c r="H18" s="34">
        <v>8.2</v>
      </c>
    </row>
    <row r="19" spans="1:8" ht="14.25">
      <c r="A19" s="123" t="s">
        <v>47</v>
      </c>
      <c r="B19" s="33">
        <v>136.42</v>
      </c>
      <c r="C19" s="33">
        <v>118.31</v>
      </c>
      <c r="D19" s="33">
        <v>7.08</v>
      </c>
      <c r="E19" s="33">
        <v>11.03</v>
      </c>
      <c r="F19" s="33">
        <v>86.7</v>
      </c>
      <c r="G19" s="33">
        <v>5.2</v>
      </c>
      <c r="H19" s="34">
        <v>8.1</v>
      </c>
    </row>
    <row r="20" spans="1:8" ht="14.25">
      <c r="A20" s="123" t="s">
        <v>48</v>
      </c>
      <c r="B20" s="33">
        <v>136.78</v>
      </c>
      <c r="C20" s="33">
        <v>119.04</v>
      </c>
      <c r="D20" s="33">
        <v>6.37</v>
      </c>
      <c r="E20" s="33">
        <v>11.37</v>
      </c>
      <c r="F20" s="33">
        <v>87</v>
      </c>
      <c r="G20" s="33">
        <v>4.7</v>
      </c>
      <c r="H20" s="34">
        <v>8.3</v>
      </c>
    </row>
    <row r="21" spans="1:8" ht="14.25">
      <c r="A21" s="123" t="s">
        <v>49</v>
      </c>
      <c r="B21" s="33">
        <v>143.29</v>
      </c>
      <c r="C21" s="33">
        <v>124.96</v>
      </c>
      <c r="D21" s="33">
        <v>6.42</v>
      </c>
      <c r="E21" s="33">
        <v>11.91</v>
      </c>
      <c r="F21" s="33">
        <v>87.2</v>
      </c>
      <c r="G21" s="33">
        <v>4.5</v>
      </c>
      <c r="H21" s="34">
        <v>8.3</v>
      </c>
    </row>
    <row r="22" spans="1:8" ht="14.25">
      <c r="A22" s="123" t="s">
        <v>50</v>
      </c>
      <c r="B22" s="33">
        <v>148.76</v>
      </c>
      <c r="C22" s="33">
        <v>130.78</v>
      </c>
      <c r="D22" s="33">
        <v>5.97</v>
      </c>
      <c r="E22" s="33">
        <v>12.01</v>
      </c>
      <c r="F22" s="33">
        <v>87.9</v>
      </c>
      <c r="G22" s="33">
        <v>4</v>
      </c>
      <c r="H22" s="34">
        <v>8.1</v>
      </c>
    </row>
    <row r="23" spans="1:8" ht="14.25">
      <c r="A23" s="123" t="s">
        <v>51</v>
      </c>
      <c r="B23" s="33">
        <v>154.09</v>
      </c>
      <c r="C23" s="33">
        <v>135.45</v>
      </c>
      <c r="D23" s="33">
        <v>6.06</v>
      </c>
      <c r="E23" s="33">
        <v>12.58</v>
      </c>
      <c r="F23" s="33">
        <v>87.9</v>
      </c>
      <c r="G23" s="33">
        <v>3.9</v>
      </c>
      <c r="H23" s="34">
        <v>8.2</v>
      </c>
    </row>
    <row r="24" spans="1:8" ht="14.25">
      <c r="A24" s="123" t="s">
        <v>52</v>
      </c>
      <c r="B24" s="33">
        <v>156.26</v>
      </c>
      <c r="C24" s="33">
        <v>137.43</v>
      </c>
      <c r="D24" s="33">
        <v>7.44</v>
      </c>
      <c r="E24" s="33">
        <v>11.39</v>
      </c>
      <c r="F24" s="33">
        <v>87.9</v>
      </c>
      <c r="G24" s="33">
        <v>4.8</v>
      </c>
      <c r="H24" s="34">
        <v>7.3</v>
      </c>
    </row>
    <row r="25" spans="1:8" ht="14.25">
      <c r="A25" s="123" t="s">
        <v>53</v>
      </c>
      <c r="B25" s="33">
        <v>156.4</v>
      </c>
      <c r="C25" s="33">
        <v>135.1</v>
      </c>
      <c r="D25" s="33">
        <v>9.38</v>
      </c>
      <c r="E25" s="33">
        <v>11.92</v>
      </c>
      <c r="F25" s="33">
        <v>86.4</v>
      </c>
      <c r="G25" s="33">
        <v>6</v>
      </c>
      <c r="H25" s="34">
        <v>7.6</v>
      </c>
    </row>
    <row r="26" spans="1:8" ht="14.25">
      <c r="A26" s="123" t="s">
        <v>54</v>
      </c>
      <c r="B26" s="33">
        <v>163.8</v>
      </c>
      <c r="C26" s="33">
        <v>140.96</v>
      </c>
      <c r="D26" s="33">
        <v>10.26</v>
      </c>
      <c r="E26" s="33">
        <v>12.58</v>
      </c>
      <c r="F26" s="33">
        <v>86.1</v>
      </c>
      <c r="G26" s="33">
        <v>6.3</v>
      </c>
      <c r="H26" s="34">
        <v>7.7</v>
      </c>
    </row>
    <row r="27" spans="1:8" ht="14.25">
      <c r="A27" s="123" t="s">
        <v>55</v>
      </c>
      <c r="B27" s="33">
        <v>168.85</v>
      </c>
      <c r="C27" s="33">
        <v>145.18</v>
      </c>
      <c r="D27" s="33">
        <v>10.61</v>
      </c>
      <c r="E27" s="33">
        <v>13.06</v>
      </c>
      <c r="F27" s="33">
        <v>86</v>
      </c>
      <c r="G27" s="33">
        <v>6.3</v>
      </c>
      <c r="H27" s="34">
        <v>7.7</v>
      </c>
    </row>
    <row r="28" spans="1:8" ht="14.25">
      <c r="A28" s="123" t="s">
        <v>56</v>
      </c>
      <c r="B28" s="33">
        <v>174.86</v>
      </c>
      <c r="C28" s="33">
        <v>149.9</v>
      </c>
      <c r="D28" s="33">
        <v>11.11</v>
      </c>
      <c r="E28" s="33">
        <v>13.85</v>
      </c>
      <c r="F28" s="33">
        <v>85.7</v>
      </c>
      <c r="G28" s="33">
        <v>6.4</v>
      </c>
      <c r="H28" s="34">
        <v>7.9</v>
      </c>
    </row>
    <row r="29" spans="1:8" ht="14.25">
      <c r="A29" s="123" t="s">
        <v>57</v>
      </c>
      <c r="B29" s="33">
        <v>175.57</v>
      </c>
      <c r="C29" s="33">
        <v>151.76</v>
      </c>
      <c r="D29" s="33">
        <v>11.4</v>
      </c>
      <c r="E29" s="33">
        <v>12.41</v>
      </c>
      <c r="F29" s="33">
        <v>86.4</v>
      </c>
      <c r="G29" s="33">
        <v>6.5</v>
      </c>
      <c r="H29" s="34">
        <v>7.1</v>
      </c>
    </row>
    <row r="30" spans="1:8" ht="14.25">
      <c r="A30" s="123" t="s">
        <v>58</v>
      </c>
      <c r="B30" s="33">
        <v>175.89</v>
      </c>
      <c r="C30" s="33">
        <v>150.94</v>
      </c>
      <c r="D30" s="33">
        <v>12.41</v>
      </c>
      <c r="E30" s="33">
        <v>12.54</v>
      </c>
      <c r="F30" s="33">
        <v>85.8</v>
      </c>
      <c r="G30" s="33">
        <v>7.1</v>
      </c>
      <c r="H30" s="34">
        <v>7.1</v>
      </c>
    </row>
    <row r="31" spans="1:8" ht="14.25">
      <c r="A31" s="123" t="s">
        <v>59</v>
      </c>
      <c r="B31" s="33">
        <v>181.46</v>
      </c>
      <c r="C31" s="33">
        <v>154.72</v>
      </c>
      <c r="D31" s="33">
        <v>13.35</v>
      </c>
      <c r="E31" s="33">
        <v>13.39</v>
      </c>
      <c r="F31" s="33">
        <v>85.3</v>
      </c>
      <c r="G31" s="33">
        <v>7.4</v>
      </c>
      <c r="H31" s="34">
        <v>7.4</v>
      </c>
    </row>
    <row r="32" spans="1:8" ht="14.25">
      <c r="A32" s="123" t="s">
        <v>60</v>
      </c>
      <c r="B32" s="33">
        <v>186.97</v>
      </c>
      <c r="C32" s="33">
        <v>158</v>
      </c>
      <c r="D32" s="33">
        <v>14.99</v>
      </c>
      <c r="E32" s="33">
        <v>13.98</v>
      </c>
      <c r="F32" s="33">
        <v>84.5</v>
      </c>
      <c r="G32" s="33">
        <v>8</v>
      </c>
      <c r="H32" s="34">
        <v>7.5</v>
      </c>
    </row>
    <row r="33" spans="1:8" ht="14.25">
      <c r="A33" s="123" t="s">
        <v>61</v>
      </c>
      <c r="B33" s="33">
        <v>194.6</v>
      </c>
      <c r="C33" s="33">
        <v>159.59</v>
      </c>
      <c r="D33" s="33">
        <v>16.07</v>
      </c>
      <c r="E33" s="33">
        <v>18.74</v>
      </c>
      <c r="F33" s="33">
        <v>82</v>
      </c>
      <c r="G33" s="33">
        <v>8.3</v>
      </c>
      <c r="H33" s="34">
        <v>9.6</v>
      </c>
    </row>
    <row r="34" spans="1:8" ht="14.25">
      <c r="A34" s="123" t="s">
        <v>62</v>
      </c>
      <c r="B34" s="33">
        <v>199.73</v>
      </c>
      <c r="C34" s="33">
        <v>162.14</v>
      </c>
      <c r="D34" s="33">
        <v>19.01</v>
      </c>
      <c r="E34" s="33">
        <v>18.58</v>
      </c>
      <c r="F34" s="33">
        <v>81.2</v>
      </c>
      <c r="G34" s="33">
        <v>9.5</v>
      </c>
      <c r="H34" s="34">
        <v>9.3</v>
      </c>
    </row>
    <row r="36" spans="1:8" ht="14.25">
      <c r="A36" s="178" t="s">
        <v>63</v>
      </c>
      <c r="B36" s="178"/>
      <c r="C36" s="178"/>
      <c r="D36" s="178"/>
      <c r="E36" s="178"/>
      <c r="F36" s="178"/>
      <c r="G36" s="178"/>
      <c r="H36" s="178"/>
    </row>
    <row r="37" spans="1:8" ht="14.25">
      <c r="A37" s="123"/>
      <c r="B37" s="180" t="s">
        <v>26</v>
      </c>
      <c r="C37" s="180"/>
      <c r="D37" s="180"/>
      <c r="E37" s="180"/>
      <c r="F37" s="180" t="s">
        <v>27</v>
      </c>
      <c r="G37" s="180"/>
      <c r="H37" s="181"/>
    </row>
    <row r="38" spans="1:8" ht="14.25">
      <c r="A38" s="123"/>
      <c r="B38" s="182" t="s">
        <v>28</v>
      </c>
      <c r="C38" s="33" t="s">
        <v>29</v>
      </c>
      <c r="D38" s="33" t="s">
        <v>30</v>
      </c>
      <c r="E38" s="33" t="s">
        <v>31</v>
      </c>
      <c r="F38" s="33" t="s">
        <v>29</v>
      </c>
      <c r="G38" s="33" t="s">
        <v>30</v>
      </c>
      <c r="H38" s="34" t="s">
        <v>31</v>
      </c>
    </row>
    <row r="39" spans="1:8" ht="14.25">
      <c r="A39" s="123" t="s">
        <v>64</v>
      </c>
      <c r="B39" s="183">
        <v>207.54</v>
      </c>
      <c r="C39" s="183">
        <v>166.47</v>
      </c>
      <c r="D39" s="183">
        <v>20.34</v>
      </c>
      <c r="E39" s="183">
        <v>20.73</v>
      </c>
      <c r="F39" s="183">
        <v>80.2</v>
      </c>
      <c r="G39" s="183">
        <v>9.8</v>
      </c>
      <c r="H39" s="184">
        <v>10</v>
      </c>
    </row>
    <row r="40" spans="1:8" ht="14.25">
      <c r="A40" s="123" t="s">
        <v>65</v>
      </c>
      <c r="B40" s="183">
        <v>213.27</v>
      </c>
      <c r="C40" s="183">
        <v>171.96</v>
      </c>
      <c r="D40" s="183">
        <v>19.39</v>
      </c>
      <c r="E40" s="183">
        <v>21.92</v>
      </c>
      <c r="F40" s="183">
        <v>80.6</v>
      </c>
      <c r="G40" s="183">
        <v>9.1</v>
      </c>
      <c r="H40" s="184">
        <v>10.3</v>
      </c>
    </row>
    <row r="41" spans="1:8" ht="14.25">
      <c r="A41" s="123" t="s">
        <v>66</v>
      </c>
      <c r="B41" s="183">
        <v>222.4</v>
      </c>
      <c r="C41" s="183">
        <v>175.66</v>
      </c>
      <c r="D41" s="183">
        <v>23.23</v>
      </c>
      <c r="E41" s="183">
        <v>23.51</v>
      </c>
      <c r="F41" s="183">
        <v>79</v>
      </c>
      <c r="G41" s="183">
        <v>10.4</v>
      </c>
      <c r="H41" s="184">
        <v>10.6</v>
      </c>
    </row>
    <row r="42" spans="1:8" ht="14.25">
      <c r="A42" s="123" t="s">
        <v>67</v>
      </c>
      <c r="B42" s="183">
        <v>223.95</v>
      </c>
      <c r="C42" s="183">
        <v>173.95</v>
      </c>
      <c r="D42" s="183">
        <v>25.19</v>
      </c>
      <c r="E42" s="183">
        <v>24.81</v>
      </c>
      <c r="F42" s="183">
        <v>77.7</v>
      </c>
      <c r="G42" s="183">
        <v>11.2</v>
      </c>
      <c r="H42" s="184">
        <v>11.1</v>
      </c>
    </row>
    <row r="43" spans="1:8" ht="14.25">
      <c r="A43" s="123" t="s">
        <v>68</v>
      </c>
      <c r="B43" s="183">
        <v>230.67</v>
      </c>
      <c r="C43" s="183">
        <v>172.5</v>
      </c>
      <c r="D43" s="183">
        <v>28.64</v>
      </c>
      <c r="E43" s="183">
        <v>29.53</v>
      </c>
      <c r="F43" s="183">
        <v>74.8</v>
      </c>
      <c r="G43" s="183">
        <v>12.4</v>
      </c>
      <c r="H43" s="184">
        <v>12.8</v>
      </c>
    </row>
    <row r="44" spans="1:8" ht="14.25">
      <c r="A44" s="123" t="s">
        <v>69</v>
      </c>
      <c r="B44" s="183">
        <v>235.59</v>
      </c>
      <c r="C44" s="183">
        <v>168.92</v>
      </c>
      <c r="D44" s="183">
        <v>33.38</v>
      </c>
      <c r="E44" s="183">
        <v>33.29</v>
      </c>
      <c r="F44" s="183">
        <v>71.7</v>
      </c>
      <c r="G44" s="183">
        <v>14.2</v>
      </c>
      <c r="H44" s="184">
        <v>14.1</v>
      </c>
    </row>
    <row r="45" spans="1:8" ht="14.25">
      <c r="A45" s="123" t="s">
        <v>70</v>
      </c>
      <c r="B45" s="183">
        <v>240.95</v>
      </c>
      <c r="C45" s="183">
        <v>169.05</v>
      </c>
      <c r="D45" s="183">
        <v>35.6</v>
      </c>
      <c r="E45" s="183">
        <v>36.3</v>
      </c>
      <c r="F45" s="183">
        <v>70.2</v>
      </c>
      <c r="G45" s="183">
        <v>14.8</v>
      </c>
      <c r="H45" s="184">
        <v>15.1</v>
      </c>
    </row>
    <row r="46" spans="1:8" ht="14.25">
      <c r="A46" s="123" t="s">
        <v>71</v>
      </c>
      <c r="B46" s="183">
        <v>250.92</v>
      </c>
      <c r="C46" s="183">
        <v>169.41</v>
      </c>
      <c r="D46" s="183">
        <v>41.82</v>
      </c>
      <c r="E46" s="183">
        <v>39.69</v>
      </c>
      <c r="F46" s="183">
        <v>67.5</v>
      </c>
      <c r="G46" s="183">
        <v>16.7</v>
      </c>
      <c r="H46" s="184">
        <v>15.8</v>
      </c>
    </row>
    <row r="47" spans="1:8" ht="14.25">
      <c r="A47" s="123" t="s">
        <v>72</v>
      </c>
      <c r="B47" s="183">
        <v>257.92</v>
      </c>
      <c r="C47" s="183">
        <v>170.2</v>
      </c>
      <c r="D47" s="183">
        <v>44.05</v>
      </c>
      <c r="E47" s="183">
        <v>43.67</v>
      </c>
      <c r="F47" s="183">
        <v>66</v>
      </c>
      <c r="G47" s="183">
        <v>17.1</v>
      </c>
      <c r="H47" s="184">
        <v>16.9</v>
      </c>
    </row>
    <row r="48" spans="1:8" ht="14.25">
      <c r="A48" s="123" t="s">
        <v>73</v>
      </c>
      <c r="B48" s="183">
        <v>262.79</v>
      </c>
      <c r="C48" s="183">
        <v>175.39</v>
      </c>
      <c r="D48" s="183">
        <v>43.63</v>
      </c>
      <c r="E48" s="183">
        <v>43.77</v>
      </c>
      <c r="F48" s="183">
        <v>66.7</v>
      </c>
      <c r="G48" s="183">
        <v>16.6</v>
      </c>
      <c r="H48" s="184">
        <v>16.7</v>
      </c>
    </row>
    <row r="49" spans="1:8" ht="14.25">
      <c r="A49" s="123" t="s">
        <v>74</v>
      </c>
      <c r="B49" s="183">
        <v>268.52</v>
      </c>
      <c r="C49" s="183">
        <v>180.87</v>
      </c>
      <c r="D49" s="183">
        <v>44.1</v>
      </c>
      <c r="E49" s="183">
        <v>43.55</v>
      </c>
      <c r="F49" s="183">
        <v>67.4</v>
      </c>
      <c r="G49" s="183">
        <v>16.4</v>
      </c>
      <c r="H49" s="184">
        <v>16.2</v>
      </c>
    </row>
    <row r="50" spans="1:8" ht="14.25">
      <c r="A50" s="123" t="s">
        <v>75</v>
      </c>
      <c r="B50" s="183">
        <v>280.9</v>
      </c>
      <c r="C50" s="183">
        <v>181.8</v>
      </c>
      <c r="D50" s="183">
        <v>46.1</v>
      </c>
      <c r="E50" s="183">
        <v>53</v>
      </c>
      <c r="F50" s="183">
        <v>54.7</v>
      </c>
      <c r="G50" s="183">
        <v>16.4</v>
      </c>
      <c r="H50" s="184">
        <v>18.9</v>
      </c>
    </row>
    <row r="51" spans="1:8" ht="14.25">
      <c r="A51" s="123" t="s">
        <v>76</v>
      </c>
      <c r="B51" s="183">
        <v>284.51</v>
      </c>
      <c r="C51" s="183">
        <v>179.58</v>
      </c>
      <c r="D51" s="183">
        <v>49.07</v>
      </c>
      <c r="E51" s="183">
        <v>55.86</v>
      </c>
      <c r="F51" s="183">
        <v>63.1</v>
      </c>
      <c r="G51" s="183">
        <v>17.2</v>
      </c>
      <c r="H51" s="184">
        <v>19.6</v>
      </c>
    </row>
    <row r="52" spans="1:8" ht="14.25">
      <c r="A52" s="123" t="s">
        <v>77</v>
      </c>
      <c r="B52" s="183">
        <v>291.41</v>
      </c>
      <c r="C52" s="183">
        <v>180.23</v>
      </c>
      <c r="D52" s="183">
        <v>54.14</v>
      </c>
      <c r="E52" s="183">
        <v>57.04</v>
      </c>
      <c r="F52" s="183">
        <v>61.8</v>
      </c>
      <c r="G52" s="183">
        <v>18.6</v>
      </c>
      <c r="H52" s="184">
        <v>19.6</v>
      </c>
    </row>
    <row r="53" spans="1:8" ht="14.25">
      <c r="A53" s="123" t="s">
        <v>78</v>
      </c>
      <c r="B53" s="183">
        <v>296.47</v>
      </c>
      <c r="C53" s="183">
        <v>179.29</v>
      </c>
      <c r="D53" s="183">
        <v>57.06</v>
      </c>
      <c r="E53" s="183">
        <v>60.12</v>
      </c>
      <c r="F53" s="183">
        <v>60.5</v>
      </c>
      <c r="G53" s="183">
        <v>19.2</v>
      </c>
      <c r="H53" s="184">
        <v>20.3</v>
      </c>
    </row>
    <row r="54" spans="1:8" ht="14.25">
      <c r="A54" s="123" t="s">
        <v>79</v>
      </c>
      <c r="B54" s="183">
        <v>298.15</v>
      </c>
      <c r="C54" s="183">
        <v>177.28</v>
      </c>
      <c r="D54" s="183">
        <v>59.21</v>
      </c>
      <c r="E54" s="183">
        <v>61.66</v>
      </c>
      <c r="F54" s="183">
        <v>59.4</v>
      </c>
      <c r="G54" s="183">
        <v>19.9</v>
      </c>
      <c r="H54" s="184">
        <v>20.7</v>
      </c>
    </row>
    <row r="55" spans="1:8" ht="14.25">
      <c r="A55" s="123" t="s">
        <v>80</v>
      </c>
      <c r="B55" s="183">
        <v>309.62</v>
      </c>
      <c r="C55" s="183">
        <v>180.99</v>
      </c>
      <c r="D55" s="183">
        <v>60.33</v>
      </c>
      <c r="E55" s="183">
        <v>68.3</v>
      </c>
      <c r="F55" s="183">
        <v>58.5</v>
      </c>
      <c r="G55" s="183">
        <v>19.5</v>
      </c>
      <c r="H55" s="184">
        <v>22</v>
      </c>
    </row>
    <row r="56" spans="1:8" ht="14.25">
      <c r="A56" s="123" t="s">
        <v>81</v>
      </c>
      <c r="B56" s="183">
        <v>311.26</v>
      </c>
      <c r="C56" s="183">
        <v>183.6</v>
      </c>
      <c r="D56" s="183">
        <v>59.31</v>
      </c>
      <c r="E56" s="183">
        <v>68.35</v>
      </c>
      <c r="F56" s="183">
        <v>59</v>
      </c>
      <c r="G56" s="183">
        <v>19.1</v>
      </c>
      <c r="H56" s="184">
        <v>22</v>
      </c>
    </row>
    <row r="57" spans="1:8" ht="14.25">
      <c r="A57" s="123" t="s">
        <v>82</v>
      </c>
      <c r="B57" s="183">
        <v>309.68</v>
      </c>
      <c r="C57" s="183">
        <v>188.72</v>
      </c>
      <c r="D57" s="183">
        <v>52.1</v>
      </c>
      <c r="E57" s="183">
        <v>68.86</v>
      </c>
      <c r="F57" s="183">
        <v>61</v>
      </c>
      <c r="G57" s="183">
        <v>16.8</v>
      </c>
      <c r="H57" s="184">
        <v>22.2</v>
      </c>
    </row>
    <row r="58" spans="1:8" ht="14.25">
      <c r="A58" s="123" t="s">
        <v>83</v>
      </c>
      <c r="B58" s="183">
        <v>309.53</v>
      </c>
      <c r="C58" s="183">
        <v>192.64</v>
      </c>
      <c r="D58" s="183">
        <v>49.72</v>
      </c>
      <c r="E58" s="183">
        <v>67.17</v>
      </c>
      <c r="F58" s="183">
        <v>62.2</v>
      </c>
      <c r="G58" s="183">
        <v>16.1</v>
      </c>
      <c r="H58" s="184">
        <v>21.7</v>
      </c>
    </row>
    <row r="59" spans="1:8" ht="14.25">
      <c r="A59" s="123" t="s">
        <v>84</v>
      </c>
      <c r="B59" s="183">
        <v>314.87</v>
      </c>
      <c r="C59" s="183">
        <v>200.1</v>
      </c>
      <c r="D59" s="183">
        <v>46.38</v>
      </c>
      <c r="E59" s="183">
        <v>68.39</v>
      </c>
      <c r="F59" s="183">
        <v>63.6</v>
      </c>
      <c r="G59" s="183">
        <v>14.7</v>
      </c>
      <c r="H59" s="184">
        <v>21.7</v>
      </c>
    </row>
    <row r="60" spans="1:8" ht="14.25">
      <c r="A60" s="123" t="s">
        <v>85</v>
      </c>
      <c r="B60" s="183">
        <v>309.64</v>
      </c>
      <c r="C60" s="183">
        <v>201</v>
      </c>
      <c r="D60" s="183">
        <v>45.55</v>
      </c>
      <c r="E60" s="183">
        <v>63.09</v>
      </c>
      <c r="F60" s="183">
        <v>64.9</v>
      </c>
      <c r="G60" s="183">
        <v>14.7</v>
      </c>
      <c r="H60" s="184">
        <v>20.4</v>
      </c>
    </row>
    <row r="61" spans="1:8" ht="14.25">
      <c r="A61" s="123" t="s">
        <v>86</v>
      </c>
      <c r="B61" s="183">
        <v>315.7</v>
      </c>
      <c r="C61" s="183">
        <v>203.09</v>
      </c>
      <c r="D61" s="183">
        <v>47.78</v>
      </c>
      <c r="E61" s="183">
        <v>64.83</v>
      </c>
      <c r="F61" s="183">
        <v>64.33</v>
      </c>
      <c r="G61" s="183">
        <v>15.13</v>
      </c>
      <c r="H61" s="184">
        <v>20.54</v>
      </c>
    </row>
    <row r="62" spans="1:8" ht="14.25">
      <c r="A62" s="123" t="s">
        <v>87</v>
      </c>
      <c r="B62" s="183">
        <v>295.4</v>
      </c>
      <c r="C62" s="183">
        <v>205.13</v>
      </c>
      <c r="D62" s="183">
        <v>34.48</v>
      </c>
      <c r="E62" s="183">
        <v>55.79</v>
      </c>
      <c r="F62" s="183">
        <v>69.44</v>
      </c>
      <c r="G62" s="183">
        <v>11.67</v>
      </c>
      <c r="H62" s="184">
        <v>18.89</v>
      </c>
    </row>
    <row r="63" spans="1:8" ht="14.25">
      <c r="A63" s="123" t="s">
        <v>88</v>
      </c>
      <c r="B63" s="183">
        <v>299.85</v>
      </c>
      <c r="C63" s="183">
        <v>203.81</v>
      </c>
      <c r="D63" s="183">
        <v>35.04</v>
      </c>
      <c r="E63" s="183">
        <v>61</v>
      </c>
      <c r="F63" s="183">
        <v>67.97</v>
      </c>
      <c r="G63" s="183">
        <v>11.69</v>
      </c>
      <c r="H63" s="184">
        <v>20.34</v>
      </c>
    </row>
    <row r="64" spans="1:8" ht="14.25">
      <c r="A64" s="123" t="s">
        <v>89</v>
      </c>
      <c r="B64" s="183">
        <v>304.99</v>
      </c>
      <c r="C64" s="183">
        <v>207.53</v>
      </c>
      <c r="D64" s="183">
        <v>35.51</v>
      </c>
      <c r="E64" s="183">
        <v>61.95</v>
      </c>
      <c r="F64" s="183">
        <v>68.04</v>
      </c>
      <c r="G64" s="183">
        <v>11.64</v>
      </c>
      <c r="H64" s="184">
        <v>20.32</v>
      </c>
    </row>
    <row r="65" spans="1:8" ht="14.25">
      <c r="A65" s="123" t="s">
        <v>90</v>
      </c>
      <c r="B65" s="185">
        <v>308.9</v>
      </c>
      <c r="C65" s="185">
        <v>207.06</v>
      </c>
      <c r="D65" s="185">
        <v>36.75</v>
      </c>
      <c r="E65" s="185">
        <v>65.09</v>
      </c>
      <c r="F65" s="185">
        <v>67.03</v>
      </c>
      <c r="G65" s="185">
        <v>11.89</v>
      </c>
      <c r="H65" s="186">
        <v>21.07</v>
      </c>
    </row>
    <row r="66" spans="1:8" ht="14.25">
      <c r="A66" s="158" t="s">
        <v>91</v>
      </c>
      <c r="B66" s="187">
        <v>312.77</v>
      </c>
      <c r="C66" s="187">
        <v>211.05</v>
      </c>
      <c r="D66" s="187">
        <v>35.44</v>
      </c>
      <c r="E66" s="187">
        <v>66.28</v>
      </c>
      <c r="F66" s="187">
        <v>67.48</v>
      </c>
      <c r="G66" s="187">
        <v>11.33</v>
      </c>
      <c r="H66" s="188">
        <v>21.19</v>
      </c>
    </row>
    <row r="67" spans="1:8" ht="14.25">
      <c r="A67" s="123" t="s">
        <v>92</v>
      </c>
      <c r="B67" s="185">
        <v>312.78</v>
      </c>
      <c r="C67" s="185">
        <v>205.64</v>
      </c>
      <c r="D67" s="185">
        <v>39.49</v>
      </c>
      <c r="E67" s="185">
        <v>67.65</v>
      </c>
      <c r="F67" s="185">
        <v>65.75</v>
      </c>
      <c r="G67" s="185">
        <v>12.62</v>
      </c>
      <c r="H67" s="186">
        <v>21.63</v>
      </c>
    </row>
    <row r="68" spans="1:8" ht="14.25">
      <c r="A68" s="123" t="s">
        <v>93</v>
      </c>
      <c r="B68" s="185">
        <v>318.07</v>
      </c>
      <c r="C68" s="185">
        <v>199.85</v>
      </c>
      <c r="D68" s="185">
        <v>42.74</v>
      </c>
      <c r="E68" s="185">
        <v>75.48</v>
      </c>
      <c r="F68" s="185">
        <v>62.83</v>
      </c>
      <c r="G68" s="185">
        <v>13.44</v>
      </c>
      <c r="H68" s="186">
        <v>23.73</v>
      </c>
    </row>
    <row r="69" spans="1:12" ht="14.25">
      <c r="A69" s="189" t="s">
        <v>2</v>
      </c>
      <c r="B69" s="190">
        <v>319.78</v>
      </c>
      <c r="C69" s="190">
        <v>201.54</v>
      </c>
      <c r="D69" s="190">
        <v>42.27</v>
      </c>
      <c r="E69" s="190">
        <v>75.97</v>
      </c>
      <c r="F69" s="190">
        <v>63.02</v>
      </c>
      <c r="G69" s="190">
        <v>13.22</v>
      </c>
      <c r="H69" s="191">
        <v>23.76</v>
      </c>
      <c r="J69" s="192"/>
      <c r="K69" s="192"/>
      <c r="L69" s="192"/>
    </row>
    <row r="70" spans="1:12" ht="14.25">
      <c r="A70" s="158" t="s">
        <v>94</v>
      </c>
      <c r="B70" s="190">
        <v>335.76</v>
      </c>
      <c r="C70" s="190">
        <v>201.22</v>
      </c>
      <c r="D70" s="190">
        <v>51.51</v>
      </c>
      <c r="E70" s="190">
        <v>83.03</v>
      </c>
      <c r="F70" s="190">
        <v>59.93</v>
      </c>
      <c r="G70" s="190">
        <v>15.34</v>
      </c>
      <c r="H70" s="191">
        <v>24.73</v>
      </c>
      <c r="J70" s="192"/>
      <c r="K70" s="192"/>
      <c r="L70" s="192"/>
    </row>
    <row r="71" spans="1:12" ht="14.25">
      <c r="A71" s="161" t="s">
        <v>95</v>
      </c>
      <c r="B71" s="190">
        <v>345.2</v>
      </c>
      <c r="C71" s="190">
        <v>200.38</v>
      </c>
      <c r="D71" s="190">
        <v>54.34</v>
      </c>
      <c r="E71" s="190">
        <v>90.48</v>
      </c>
      <c r="F71" s="190">
        <v>58.05</v>
      </c>
      <c r="G71" s="190">
        <v>15.74</v>
      </c>
      <c r="H71" s="191">
        <v>26.21</v>
      </c>
      <c r="I71" s="55"/>
      <c r="J71" s="192"/>
      <c r="K71" s="192"/>
      <c r="L71" s="192"/>
    </row>
    <row r="72" spans="1:12" ht="14.25">
      <c r="A72" s="158" t="s">
        <v>96</v>
      </c>
      <c r="B72" s="190">
        <v>356.33</v>
      </c>
      <c r="C72" s="190">
        <v>197.16</v>
      </c>
      <c r="D72" s="190">
        <v>60.33</v>
      </c>
      <c r="E72" s="190">
        <v>98.84</v>
      </c>
      <c r="F72" s="190">
        <v>55.33</v>
      </c>
      <c r="G72" s="190">
        <v>16.93</v>
      </c>
      <c r="H72" s="191">
        <v>27.74</v>
      </c>
      <c r="I72" s="55"/>
      <c r="J72" s="192"/>
      <c r="K72" s="192"/>
      <c r="L72" s="192"/>
    </row>
    <row r="73" spans="1:12" ht="14.25">
      <c r="A73" s="158" t="s">
        <v>6</v>
      </c>
      <c r="B73" s="190">
        <v>367.69</v>
      </c>
      <c r="C73" s="190">
        <v>200.8</v>
      </c>
      <c r="D73" s="190">
        <v>59.44</v>
      </c>
      <c r="E73" s="190">
        <v>107.45</v>
      </c>
      <c r="F73" s="190">
        <v>54.61</v>
      </c>
      <c r="G73" s="190">
        <v>16.17</v>
      </c>
      <c r="H73" s="191">
        <v>29.22</v>
      </c>
      <c r="I73" s="55"/>
      <c r="J73" s="192"/>
      <c r="K73" s="192"/>
      <c r="L73" s="192"/>
    </row>
    <row r="74" spans="1:12" ht="14.25">
      <c r="A74" s="158" t="s">
        <v>7</v>
      </c>
      <c r="B74" s="190">
        <v>374.37</v>
      </c>
      <c r="C74" s="190">
        <v>201.69</v>
      </c>
      <c r="D74" s="190">
        <v>57.73</v>
      </c>
      <c r="E74" s="190">
        <v>114.95</v>
      </c>
      <c r="F74" s="190">
        <v>53.87</v>
      </c>
      <c r="G74" s="190">
        <v>15.42</v>
      </c>
      <c r="H74" s="191">
        <v>30.7</v>
      </c>
      <c r="I74" s="55"/>
      <c r="J74" s="192"/>
      <c r="K74" s="192"/>
      <c r="L74" s="192"/>
    </row>
    <row r="75" spans="1:12" ht="14.25">
      <c r="A75" s="114" t="s">
        <v>97</v>
      </c>
      <c r="B75" s="190">
        <v>383.12</v>
      </c>
      <c r="C75" s="190">
        <v>202.84</v>
      </c>
      <c r="D75" s="190">
        <v>56.94</v>
      </c>
      <c r="E75" s="190">
        <v>123.35</v>
      </c>
      <c r="F75" s="190">
        <v>52.94</v>
      </c>
      <c r="G75" s="190">
        <v>14.86</v>
      </c>
      <c r="H75" s="191">
        <v>32.2</v>
      </c>
      <c r="I75" s="55"/>
      <c r="J75" s="192"/>
      <c r="K75" s="192"/>
      <c r="L75" s="192"/>
    </row>
    <row r="76" spans="1:12" ht="14.25">
      <c r="A76" s="114" t="s">
        <v>9</v>
      </c>
      <c r="B76" s="190">
        <v>389.89</v>
      </c>
      <c r="C76" s="190">
        <v>203.34</v>
      </c>
      <c r="D76" s="190">
        <v>57.12</v>
      </c>
      <c r="E76" s="190">
        <v>129.43</v>
      </c>
      <c r="F76" s="190">
        <v>52.15</v>
      </c>
      <c r="G76" s="190">
        <v>14.65</v>
      </c>
      <c r="H76" s="191">
        <v>33.2</v>
      </c>
      <c r="J76" s="192"/>
      <c r="K76" s="192"/>
      <c r="L76" s="192"/>
    </row>
    <row r="77" spans="1:12" ht="14.25">
      <c r="A77" s="114" t="s">
        <v>10</v>
      </c>
      <c r="B77" s="190">
        <v>395.43</v>
      </c>
      <c r="C77" s="190">
        <v>195.81</v>
      </c>
      <c r="D77" s="190">
        <v>52.15</v>
      </c>
      <c r="E77" s="190">
        <v>145.49</v>
      </c>
      <c r="F77" s="190">
        <v>49.52</v>
      </c>
      <c r="G77" s="190">
        <v>13.19</v>
      </c>
      <c r="H77" s="191">
        <v>36.79</v>
      </c>
      <c r="I77" s="55"/>
      <c r="J77" s="192"/>
      <c r="K77" s="192"/>
      <c r="L77" s="192"/>
    </row>
    <row r="78" spans="1:12" ht="14.25">
      <c r="A78" s="165" t="s">
        <v>11</v>
      </c>
      <c r="B78" s="190">
        <v>391.78</v>
      </c>
      <c r="C78" s="190">
        <v>193.2</v>
      </c>
      <c r="D78" s="190">
        <v>53.36</v>
      </c>
      <c r="E78" s="190">
        <v>145.22</v>
      </c>
      <c r="F78" s="190">
        <v>49.31</v>
      </c>
      <c r="G78" s="190">
        <v>13.62</v>
      </c>
      <c r="H78" s="191">
        <v>37.07</v>
      </c>
      <c r="I78" s="55"/>
      <c r="J78" s="192"/>
      <c r="K78" s="192"/>
      <c r="L78" s="192"/>
    </row>
  </sheetData>
  <sheetProtection/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30">
      <selection activeCell="E158" sqref="B158:E158"/>
    </sheetView>
  </sheetViews>
  <sheetFormatPr defaultColWidth="9.00390625" defaultRowHeight="14.25"/>
  <cols>
    <col min="2" max="2" width="9.625" style="0" customWidth="1"/>
    <col min="3" max="3" width="10.625" style="0" customWidth="1"/>
    <col min="4" max="4" width="9.125" style="0" customWidth="1"/>
    <col min="5" max="5" width="8.75390625" style="0" customWidth="1"/>
  </cols>
  <sheetData>
    <row r="1" spans="1:9" ht="14.25">
      <c r="A1" s="152" t="s">
        <v>98</v>
      </c>
      <c r="B1" s="152"/>
      <c r="C1" s="152"/>
      <c r="D1" s="152"/>
      <c r="E1" s="152"/>
      <c r="F1" s="152"/>
      <c r="G1" s="152"/>
      <c r="H1" s="152"/>
      <c r="I1" s="152"/>
    </row>
    <row r="2" spans="1:9" ht="14.25">
      <c r="A2" s="104" t="s">
        <v>99</v>
      </c>
      <c r="B2" s="126" t="s">
        <v>100</v>
      </c>
      <c r="C2" s="126"/>
      <c r="D2" s="126"/>
      <c r="E2" s="126"/>
      <c r="F2" s="126" t="s">
        <v>101</v>
      </c>
      <c r="G2" s="126"/>
      <c r="H2" s="126"/>
      <c r="I2" s="157"/>
    </row>
    <row r="3" spans="1:9" ht="14.25">
      <c r="A3" s="104"/>
      <c r="B3" s="33" t="s">
        <v>102</v>
      </c>
      <c r="C3" s="33" t="s">
        <v>103</v>
      </c>
      <c r="D3" s="33" t="s">
        <v>104</v>
      </c>
      <c r="E3" s="33" t="s">
        <v>105</v>
      </c>
      <c r="F3" s="33" t="s">
        <v>102</v>
      </c>
      <c r="G3" s="33" t="s">
        <v>103</v>
      </c>
      <c r="H3" s="33" t="s">
        <v>104</v>
      </c>
      <c r="I3" s="34" t="s">
        <v>105</v>
      </c>
    </row>
    <row r="4" spans="1:9" ht="14.25">
      <c r="A4" s="123" t="s">
        <v>32</v>
      </c>
      <c r="B4" s="33"/>
      <c r="C4" s="33"/>
      <c r="D4" s="33"/>
      <c r="E4" s="33"/>
      <c r="F4" s="33"/>
      <c r="G4" s="33"/>
      <c r="H4" s="33"/>
      <c r="I4" s="34"/>
    </row>
    <row r="5" spans="1:9" ht="14.25">
      <c r="A5" s="123" t="s">
        <v>33</v>
      </c>
      <c r="B5" s="33">
        <v>21681</v>
      </c>
      <c r="C5" s="33">
        <v>17263</v>
      </c>
      <c r="D5" s="33">
        <v>4418</v>
      </c>
      <c r="E5" s="33"/>
      <c r="F5" s="33">
        <v>20648</v>
      </c>
      <c r="G5" s="33">
        <v>16212</v>
      </c>
      <c r="H5" s="33">
        <v>4436</v>
      </c>
      <c r="I5" s="34"/>
    </row>
    <row r="6" spans="1:9" ht="14.25">
      <c r="A6" s="123" t="s">
        <v>34</v>
      </c>
      <c r="B6" s="33">
        <v>25437</v>
      </c>
      <c r="C6" s="33">
        <v>20894</v>
      </c>
      <c r="D6" s="33">
        <v>4543</v>
      </c>
      <c r="E6" s="33"/>
      <c r="F6" s="33">
        <v>23596</v>
      </c>
      <c r="G6" s="33">
        <v>19019</v>
      </c>
      <c r="H6" s="33">
        <v>4577</v>
      </c>
      <c r="I6" s="34"/>
    </row>
    <row r="7" spans="1:9" ht="14.25">
      <c r="A7" s="123" t="s">
        <v>35</v>
      </c>
      <c r="B7" s="33">
        <v>74619</v>
      </c>
      <c r="C7" s="33">
        <v>67825</v>
      </c>
      <c r="D7" s="33">
        <v>6794</v>
      </c>
      <c r="E7" s="33"/>
      <c r="F7" s="33">
        <v>59105</v>
      </c>
      <c r="G7" s="33">
        <v>52277</v>
      </c>
      <c r="H7" s="33">
        <v>6828</v>
      </c>
      <c r="I7" s="34"/>
    </row>
    <row r="8" spans="1:9" ht="14.25">
      <c r="A8" s="123" t="s">
        <v>36</v>
      </c>
      <c r="B8" s="33">
        <v>66127</v>
      </c>
      <c r="C8" s="33">
        <v>59127</v>
      </c>
      <c r="D8" s="33">
        <v>7000</v>
      </c>
      <c r="E8" s="33"/>
      <c r="F8" s="33">
        <v>72807</v>
      </c>
      <c r="G8" s="33">
        <v>65770</v>
      </c>
      <c r="H8" s="33">
        <v>7037</v>
      </c>
      <c r="I8" s="34"/>
    </row>
    <row r="9" spans="1:9" ht="14.25">
      <c r="A9" s="123" t="s">
        <v>37</v>
      </c>
      <c r="B9" s="33">
        <v>74210</v>
      </c>
      <c r="C9" s="33">
        <v>62367</v>
      </c>
      <c r="D9" s="33">
        <v>11843</v>
      </c>
      <c r="E9" s="33"/>
      <c r="F9" s="33">
        <v>71603</v>
      </c>
      <c r="G9" s="33">
        <v>60905</v>
      </c>
      <c r="H9" s="33">
        <v>10698</v>
      </c>
      <c r="I9" s="34"/>
    </row>
    <row r="10" spans="1:9" ht="14.25">
      <c r="A10" s="123" t="s">
        <v>38</v>
      </c>
      <c r="B10" s="33">
        <v>83898</v>
      </c>
      <c r="C10" s="33">
        <v>69387</v>
      </c>
      <c r="D10" s="33">
        <v>14511</v>
      </c>
      <c r="E10" s="33"/>
      <c r="F10" s="33">
        <v>84917</v>
      </c>
      <c r="G10" s="33">
        <v>71016</v>
      </c>
      <c r="H10" s="33">
        <v>13901</v>
      </c>
      <c r="I10" s="34"/>
    </row>
    <row r="11" spans="1:9" ht="14.25">
      <c r="A11" s="123" t="s">
        <v>39</v>
      </c>
      <c r="B11" s="33">
        <v>101238</v>
      </c>
      <c r="C11" s="33">
        <v>80949</v>
      </c>
      <c r="D11" s="33">
        <v>20289</v>
      </c>
      <c r="E11" s="33"/>
      <c r="F11" s="33">
        <v>96665</v>
      </c>
      <c r="G11" s="33">
        <v>78441</v>
      </c>
      <c r="H11" s="33">
        <v>18224</v>
      </c>
      <c r="I11" s="34"/>
    </row>
    <row r="12" spans="1:9" ht="14.25">
      <c r="A12" s="123" t="s">
        <v>40</v>
      </c>
      <c r="B12" s="33">
        <v>99038</v>
      </c>
      <c r="C12" s="33">
        <v>76324</v>
      </c>
      <c r="D12" s="33">
        <v>22714</v>
      </c>
      <c r="E12" s="33"/>
      <c r="F12" s="33">
        <v>99492</v>
      </c>
      <c r="G12" s="33">
        <v>77386</v>
      </c>
      <c r="H12" s="33">
        <v>22106</v>
      </c>
      <c r="I12" s="34"/>
    </row>
    <row r="13" spans="1:9" ht="14.25">
      <c r="A13" s="123" t="s">
        <v>41</v>
      </c>
      <c r="B13" s="33">
        <v>139909</v>
      </c>
      <c r="C13" s="33">
        <v>109345</v>
      </c>
      <c r="D13" s="33">
        <v>30564</v>
      </c>
      <c r="E13" s="33"/>
      <c r="F13" s="33">
        <v>122697</v>
      </c>
      <c r="G13" s="33">
        <v>94418</v>
      </c>
      <c r="H13" s="33">
        <v>28279</v>
      </c>
      <c r="I13" s="34"/>
    </row>
    <row r="14" spans="1:9" ht="14.25">
      <c r="A14" s="123" t="s">
        <v>42</v>
      </c>
      <c r="B14" s="33">
        <v>198246</v>
      </c>
      <c r="C14" s="33">
        <v>164087</v>
      </c>
      <c r="D14" s="33">
        <v>34159</v>
      </c>
      <c r="E14" s="33"/>
      <c r="F14" s="33">
        <v>182904</v>
      </c>
      <c r="G14" s="33">
        <v>149588</v>
      </c>
      <c r="H14" s="33">
        <v>33316</v>
      </c>
      <c r="I14" s="34"/>
    </row>
    <row r="15" spans="1:9" ht="14.25">
      <c r="A15" s="123" t="s">
        <v>43</v>
      </c>
      <c r="B15" s="33">
        <v>205193</v>
      </c>
      <c r="C15" s="33">
        <v>174270</v>
      </c>
      <c r="D15" s="33">
        <v>30923</v>
      </c>
      <c r="E15" s="33"/>
      <c r="F15" s="33">
        <v>197257</v>
      </c>
      <c r="G15" s="33">
        <v>166378</v>
      </c>
      <c r="H15" s="33">
        <v>30879</v>
      </c>
      <c r="I15" s="34"/>
    </row>
    <row r="16" spans="1:9" ht="14.25">
      <c r="A16" s="123" t="s">
        <v>44</v>
      </c>
      <c r="B16" s="33">
        <v>160195</v>
      </c>
      <c r="C16" s="33">
        <v>124057</v>
      </c>
      <c r="D16" s="33">
        <v>36138</v>
      </c>
      <c r="E16" s="33"/>
      <c r="F16" s="33">
        <v>197468</v>
      </c>
      <c r="G16" s="33">
        <v>162509</v>
      </c>
      <c r="H16" s="33">
        <v>34959</v>
      </c>
      <c r="I16" s="34"/>
    </row>
    <row r="17" spans="1:9" ht="14.25">
      <c r="A17" s="123" t="s">
        <v>45</v>
      </c>
      <c r="B17" s="33">
        <v>179679</v>
      </c>
      <c r="C17" s="33">
        <v>137154</v>
      </c>
      <c r="D17" s="33">
        <v>42525</v>
      </c>
      <c r="E17" s="33"/>
      <c r="F17" s="33">
        <v>185648</v>
      </c>
      <c r="G17" s="33">
        <v>144529</v>
      </c>
      <c r="H17" s="33">
        <v>41119</v>
      </c>
      <c r="I17" s="34"/>
    </row>
    <row r="18" spans="1:9" ht="14.25">
      <c r="A18" s="123" t="s">
        <v>46</v>
      </c>
      <c r="B18" s="33">
        <v>185102</v>
      </c>
      <c r="C18" s="33">
        <v>138459</v>
      </c>
      <c r="D18" s="33">
        <v>46643</v>
      </c>
      <c r="E18" s="33"/>
      <c r="F18" s="33">
        <v>183584</v>
      </c>
      <c r="G18" s="33">
        <v>138230</v>
      </c>
      <c r="H18" s="33">
        <v>45354</v>
      </c>
      <c r="I18" s="34"/>
    </row>
    <row r="19" spans="1:9" ht="14.25">
      <c r="A19" s="123" t="s">
        <v>47</v>
      </c>
      <c r="B19" s="33">
        <v>192735</v>
      </c>
      <c r="C19" s="33">
        <v>143398</v>
      </c>
      <c r="D19" s="33">
        <v>49337</v>
      </c>
      <c r="E19" s="33"/>
      <c r="F19" s="33">
        <v>189139</v>
      </c>
      <c r="G19" s="33">
        <v>141130</v>
      </c>
      <c r="H19" s="33">
        <v>48009</v>
      </c>
      <c r="I19" s="34"/>
    </row>
    <row r="20" spans="1:9" ht="14.25">
      <c r="A20" s="123" t="s">
        <v>48</v>
      </c>
      <c r="B20" s="33">
        <v>205580</v>
      </c>
      <c r="C20" s="33">
        <v>157046</v>
      </c>
      <c r="D20" s="33">
        <v>48534</v>
      </c>
      <c r="E20" s="33"/>
      <c r="F20" s="33">
        <v>199054</v>
      </c>
      <c r="G20" s="33">
        <v>151346</v>
      </c>
      <c r="H20" s="33">
        <v>47708</v>
      </c>
      <c r="I20" s="34"/>
    </row>
    <row r="21" spans="1:9" ht="14.25">
      <c r="A21" s="123" t="s">
        <v>49</v>
      </c>
      <c r="B21" s="33">
        <v>210838</v>
      </c>
      <c r="C21" s="33">
        <v>164747</v>
      </c>
      <c r="D21" s="33">
        <v>46091</v>
      </c>
      <c r="E21" s="33"/>
      <c r="F21" s="33">
        <v>205269</v>
      </c>
      <c r="G21" s="33">
        <v>158765</v>
      </c>
      <c r="H21" s="33">
        <v>46504</v>
      </c>
      <c r="I21" s="34"/>
    </row>
    <row r="22" spans="1:9" ht="14.25">
      <c r="A22" s="123" t="s">
        <v>50</v>
      </c>
      <c r="B22" s="33">
        <v>223469</v>
      </c>
      <c r="C22" s="33">
        <v>176417</v>
      </c>
      <c r="D22" s="33">
        <v>47052</v>
      </c>
      <c r="E22" s="33"/>
      <c r="F22" s="33">
        <v>221235</v>
      </c>
      <c r="G22" s="33">
        <v>173660</v>
      </c>
      <c r="H22" s="33">
        <v>47575</v>
      </c>
      <c r="I22" s="34"/>
    </row>
    <row r="23" spans="1:9" ht="14.25">
      <c r="A23" s="123" t="s">
        <v>51</v>
      </c>
      <c r="B23" s="33">
        <v>239710</v>
      </c>
      <c r="C23" s="33">
        <v>190926</v>
      </c>
      <c r="D23" s="33">
        <v>48784</v>
      </c>
      <c r="E23" s="33"/>
      <c r="F23" s="33">
        <v>233013</v>
      </c>
      <c r="G23" s="33">
        <v>183574</v>
      </c>
      <c r="H23" s="33">
        <v>49439</v>
      </c>
      <c r="I23" s="34"/>
    </row>
    <row r="24" spans="1:9" ht="14.25">
      <c r="A24" s="123" t="s">
        <v>52</v>
      </c>
      <c r="B24" s="33">
        <v>225771</v>
      </c>
      <c r="C24" s="33">
        <v>176117</v>
      </c>
      <c r="D24" s="33">
        <v>49654</v>
      </c>
      <c r="E24" s="33"/>
      <c r="F24" s="33">
        <v>222282</v>
      </c>
      <c r="G24" s="33">
        <v>173487</v>
      </c>
      <c r="H24" s="33">
        <v>48795</v>
      </c>
      <c r="I24" s="34"/>
    </row>
    <row r="25" spans="1:9" ht="14.25">
      <c r="A25" s="123" t="s">
        <v>53</v>
      </c>
      <c r="B25" s="33">
        <v>237231</v>
      </c>
      <c r="C25" s="33">
        <v>186783</v>
      </c>
      <c r="D25" s="33">
        <v>50448</v>
      </c>
      <c r="E25" s="33"/>
      <c r="F25" s="33">
        <v>231201</v>
      </c>
      <c r="G25" s="33">
        <v>180680</v>
      </c>
      <c r="H25" s="33">
        <v>50521</v>
      </c>
      <c r="I25" s="34"/>
    </row>
    <row r="26" spans="1:9" ht="14.25">
      <c r="A26" s="123" t="s">
        <v>54</v>
      </c>
      <c r="B26" s="33">
        <v>255699</v>
      </c>
      <c r="C26" s="33">
        <v>204573</v>
      </c>
      <c r="D26" s="33">
        <v>51126</v>
      </c>
      <c r="E26" s="33"/>
      <c r="F26" s="33">
        <v>245732</v>
      </c>
      <c r="G26" s="33">
        <v>194708</v>
      </c>
      <c r="H26" s="33">
        <v>51024</v>
      </c>
      <c r="I26" s="34"/>
    </row>
    <row r="27" spans="1:9" ht="14.25">
      <c r="A27" s="123" t="s">
        <v>55</v>
      </c>
      <c r="B27" s="33">
        <v>263636</v>
      </c>
      <c r="C27" s="33">
        <v>213547</v>
      </c>
      <c r="D27" s="33">
        <v>50089</v>
      </c>
      <c r="E27" s="33"/>
      <c r="F27" s="33">
        <v>259753</v>
      </c>
      <c r="G27" s="33">
        <v>209078</v>
      </c>
      <c r="H27" s="33">
        <v>50675</v>
      </c>
      <c r="I27" s="34"/>
    </row>
    <row r="28" spans="1:9" ht="14.25">
      <c r="A28" s="123" t="s">
        <v>56</v>
      </c>
      <c r="B28" s="33">
        <v>283865</v>
      </c>
      <c r="C28" s="33">
        <v>217775</v>
      </c>
      <c r="D28" s="33">
        <v>66090</v>
      </c>
      <c r="E28" s="33"/>
      <c r="F28" s="33">
        <v>275313</v>
      </c>
      <c r="G28" s="33">
        <v>216789</v>
      </c>
      <c r="H28" s="33">
        <v>58524</v>
      </c>
      <c r="I28" s="34"/>
    </row>
    <row r="29" spans="1:9" ht="14.25">
      <c r="A29" s="123" t="s">
        <v>57</v>
      </c>
      <c r="B29" s="33">
        <v>277740</v>
      </c>
      <c r="C29" s="33">
        <v>219136</v>
      </c>
      <c r="D29" s="33">
        <v>58604</v>
      </c>
      <c r="E29" s="33"/>
      <c r="F29" s="33">
        <v>274888</v>
      </c>
      <c r="G29" s="33">
        <v>215608</v>
      </c>
      <c r="H29" s="33">
        <v>59280</v>
      </c>
      <c r="I29" s="34"/>
    </row>
    <row r="30" spans="1:9" ht="14.25">
      <c r="A30" s="123" t="s">
        <v>58</v>
      </c>
      <c r="B30" s="33">
        <v>293060</v>
      </c>
      <c r="C30" s="33">
        <v>227041</v>
      </c>
      <c r="D30" s="33">
        <v>66019</v>
      </c>
      <c r="E30" s="33"/>
      <c r="F30" s="33">
        <v>285115</v>
      </c>
      <c r="G30" s="33">
        <v>219279</v>
      </c>
      <c r="H30" s="33">
        <v>65836</v>
      </c>
      <c r="I30" s="34"/>
    </row>
    <row r="31" spans="1:9" ht="14.25">
      <c r="A31" s="123" t="s">
        <v>59</v>
      </c>
      <c r="B31" s="33">
        <v>299705</v>
      </c>
      <c r="C31" s="33">
        <v>230731</v>
      </c>
      <c r="D31" s="33">
        <v>68974</v>
      </c>
      <c r="E31" s="33"/>
      <c r="F31" s="33">
        <v>297304</v>
      </c>
      <c r="G31" s="33">
        <v>228801</v>
      </c>
      <c r="H31" s="33">
        <v>68503</v>
      </c>
      <c r="I31" s="34"/>
    </row>
    <row r="32" spans="1:9" ht="14.25">
      <c r="A32" s="123" t="s">
        <v>60</v>
      </c>
      <c r="B32" s="33">
        <v>334495</v>
      </c>
      <c r="C32" s="33">
        <v>242596</v>
      </c>
      <c r="D32" s="33">
        <v>91899</v>
      </c>
      <c r="E32" s="33"/>
      <c r="F32" s="33">
        <v>325245</v>
      </c>
      <c r="G32" s="33">
        <v>236371</v>
      </c>
      <c r="H32" s="33">
        <v>88874</v>
      </c>
      <c r="I32" s="34"/>
    </row>
    <row r="33" spans="1:9" ht="14.25">
      <c r="A33" s="123" t="s">
        <v>61</v>
      </c>
      <c r="B33" s="33">
        <v>396713</v>
      </c>
      <c r="C33" s="33">
        <v>308929</v>
      </c>
      <c r="D33" s="33">
        <v>87784</v>
      </c>
      <c r="E33" s="33"/>
      <c r="F33" s="33">
        <v>378523</v>
      </c>
      <c r="G33" s="33">
        <f aca="true" t="shared" si="0" ref="G33:G38">F33-H33</f>
        <v>292397</v>
      </c>
      <c r="H33" s="33">
        <v>86126</v>
      </c>
      <c r="I33" s="34"/>
    </row>
    <row r="34" spans="1:9" ht="14.25">
      <c r="A34" s="123" t="s">
        <v>62</v>
      </c>
      <c r="B34" s="33">
        <v>400530</v>
      </c>
      <c r="C34" s="33">
        <v>321808</v>
      </c>
      <c r="D34" s="33">
        <v>78722</v>
      </c>
      <c r="E34" s="33"/>
      <c r="F34" s="33">
        <v>391721</v>
      </c>
      <c r="G34" s="33">
        <f t="shared" si="0"/>
        <v>313112</v>
      </c>
      <c r="H34" s="33">
        <v>78609</v>
      </c>
      <c r="I34" s="34"/>
    </row>
    <row r="35" spans="1:9" ht="14.25">
      <c r="A35" s="123" t="s">
        <v>64</v>
      </c>
      <c r="B35" s="33">
        <v>425425</v>
      </c>
      <c r="C35" s="33">
        <v>331836</v>
      </c>
      <c r="D35" s="33">
        <v>93589</v>
      </c>
      <c r="E35" s="33"/>
      <c r="F35" s="33">
        <v>407743</v>
      </c>
      <c r="G35" s="33">
        <f t="shared" si="0"/>
        <v>318812</v>
      </c>
      <c r="H35" s="33">
        <v>88931</v>
      </c>
      <c r="I35" s="34"/>
    </row>
    <row r="36" spans="1:9" ht="14.25">
      <c r="A36" s="123" t="s">
        <v>65</v>
      </c>
      <c r="B36" s="33">
        <v>436780</v>
      </c>
      <c r="C36" s="33">
        <v>350661</v>
      </c>
      <c r="D36" s="33">
        <v>86119</v>
      </c>
      <c r="E36" s="33"/>
      <c r="F36" s="33">
        <v>419612</v>
      </c>
      <c r="G36" s="33">
        <f t="shared" si="0"/>
        <v>335585</v>
      </c>
      <c r="H36" s="33">
        <v>84027</v>
      </c>
      <c r="I36" s="34"/>
    </row>
    <row r="37" spans="1:9" ht="14.25">
      <c r="A37" s="123" t="s">
        <v>66</v>
      </c>
      <c r="B37" s="33">
        <v>464381</v>
      </c>
      <c r="C37" s="33">
        <v>370056</v>
      </c>
      <c r="D37" s="33">
        <v>94325</v>
      </c>
      <c r="E37" s="33"/>
      <c r="F37" s="33">
        <v>446213</v>
      </c>
      <c r="G37" s="33">
        <f t="shared" si="0"/>
        <v>354931</v>
      </c>
      <c r="H37" s="33">
        <v>91282</v>
      </c>
      <c r="I37" s="34"/>
    </row>
    <row r="38" spans="1:9" ht="14.25">
      <c r="A38" s="123" t="s">
        <v>67</v>
      </c>
      <c r="B38" s="33">
        <v>449563</v>
      </c>
      <c r="C38" s="33">
        <v>360614</v>
      </c>
      <c r="D38" s="33">
        <v>88949</v>
      </c>
      <c r="E38" s="33"/>
      <c r="F38" s="33">
        <v>437184</v>
      </c>
      <c r="G38" s="33">
        <f t="shared" si="0"/>
        <v>350354</v>
      </c>
      <c r="H38" s="33">
        <v>86830</v>
      </c>
      <c r="I38" s="34"/>
    </row>
    <row r="40" spans="1:9" ht="30.75" customHeight="1">
      <c r="A40" s="153" t="s">
        <v>106</v>
      </c>
      <c r="B40" s="154"/>
      <c r="C40" s="154"/>
      <c r="D40" s="154"/>
      <c r="E40" s="154"/>
      <c r="F40" s="154"/>
      <c r="G40" s="154"/>
      <c r="H40" s="154"/>
      <c r="I40" s="154"/>
    </row>
    <row r="41" spans="1:9" ht="18.75" customHeight="1">
      <c r="A41" s="155" t="s">
        <v>107</v>
      </c>
      <c r="B41" s="156" t="s">
        <v>108</v>
      </c>
      <c r="C41" s="126"/>
      <c r="D41" s="126"/>
      <c r="E41" s="126"/>
      <c r="F41" s="156" t="s">
        <v>109</v>
      </c>
      <c r="G41" s="126"/>
      <c r="H41" s="126"/>
      <c r="I41" s="157"/>
    </row>
    <row r="42" spans="1:9" ht="14.25">
      <c r="A42" s="104"/>
      <c r="B42" s="33" t="s">
        <v>102</v>
      </c>
      <c r="C42" s="33" t="s">
        <v>103</v>
      </c>
      <c r="D42" s="33" t="s">
        <v>104</v>
      </c>
      <c r="E42" s="33" t="s">
        <v>105</v>
      </c>
      <c r="F42" s="33" t="s">
        <v>102</v>
      </c>
      <c r="G42" s="33" t="s">
        <v>103</v>
      </c>
      <c r="H42" s="33" t="s">
        <v>104</v>
      </c>
      <c r="I42" s="34" t="s">
        <v>105</v>
      </c>
    </row>
    <row r="43" spans="1:9" ht="14.25">
      <c r="A43" s="123" t="s">
        <v>68</v>
      </c>
      <c r="B43" s="33">
        <v>455896</v>
      </c>
      <c r="C43" s="33">
        <v>351531</v>
      </c>
      <c r="D43" s="33">
        <v>103040</v>
      </c>
      <c r="E43" s="33"/>
      <c r="F43" s="33">
        <v>439617</v>
      </c>
      <c r="G43" s="33">
        <f aca="true" t="shared" si="1" ref="G43:G48">F43-H43</f>
        <v>340333</v>
      </c>
      <c r="H43" s="33">
        <v>99284</v>
      </c>
      <c r="I43" s="34"/>
    </row>
    <row r="44" spans="1:9" ht="14.25">
      <c r="A44" s="123" t="s">
        <v>69</v>
      </c>
      <c r="B44" s="33">
        <v>472031</v>
      </c>
      <c r="C44" s="33">
        <v>365100</v>
      </c>
      <c r="D44" s="33">
        <v>103856</v>
      </c>
      <c r="E44" s="33"/>
      <c r="F44" s="33">
        <v>443299</v>
      </c>
      <c r="G44" s="33">
        <f t="shared" si="1"/>
        <v>344453</v>
      </c>
      <c r="H44" s="33">
        <v>98846</v>
      </c>
      <c r="I44" s="34"/>
    </row>
    <row r="45" spans="1:9" ht="14.25">
      <c r="A45" s="123" t="s">
        <v>70</v>
      </c>
      <c r="B45" s="33">
        <v>478828</v>
      </c>
      <c r="C45" s="33">
        <v>375315</v>
      </c>
      <c r="D45" s="33">
        <v>100803</v>
      </c>
      <c r="E45" s="33"/>
      <c r="F45" s="33">
        <v>458761</v>
      </c>
      <c r="G45" s="33">
        <f t="shared" si="1"/>
        <v>362796</v>
      </c>
      <c r="H45" s="33">
        <v>95965</v>
      </c>
      <c r="I45" s="34"/>
    </row>
    <row r="46" spans="1:9" ht="14.25">
      <c r="A46" s="123" t="s">
        <v>71</v>
      </c>
      <c r="B46" s="33">
        <v>502690</v>
      </c>
      <c r="C46" s="33">
        <v>391638</v>
      </c>
      <c r="D46" s="33">
        <v>107763</v>
      </c>
      <c r="E46" s="33"/>
      <c r="F46" s="33">
        <v>478497</v>
      </c>
      <c r="G46" s="33">
        <f t="shared" si="1"/>
        <v>378761</v>
      </c>
      <c r="H46" s="33">
        <v>99736</v>
      </c>
      <c r="I46" s="34"/>
    </row>
    <row r="47" spans="1:9" ht="14.25">
      <c r="A47" s="123" t="s">
        <v>72</v>
      </c>
      <c r="B47" s="33">
        <v>525273</v>
      </c>
      <c r="C47" s="33">
        <v>414396</v>
      </c>
      <c r="D47" s="33">
        <v>106520</v>
      </c>
      <c r="E47" s="33"/>
      <c r="F47" s="33">
        <v>502435</v>
      </c>
      <c r="G47" s="33">
        <f t="shared" si="1"/>
        <v>401218</v>
      </c>
      <c r="H47" s="33">
        <v>101217</v>
      </c>
      <c r="I47" s="34"/>
    </row>
    <row r="48" spans="1:9" ht="14.25">
      <c r="A48" s="123" t="s">
        <v>73</v>
      </c>
      <c r="B48" s="33">
        <v>533305</v>
      </c>
      <c r="C48" s="33">
        <v>422004</v>
      </c>
      <c r="D48" s="33">
        <v>105664</v>
      </c>
      <c r="E48" s="33"/>
      <c r="F48" s="33">
        <v>510733</v>
      </c>
      <c r="G48" s="33">
        <f t="shared" si="1"/>
        <v>412962</v>
      </c>
      <c r="H48" s="33">
        <v>97771</v>
      </c>
      <c r="I48" s="34"/>
    </row>
    <row r="49" spans="1:9" ht="14.25">
      <c r="A49" s="123" t="s">
        <v>74</v>
      </c>
      <c r="B49" s="33">
        <v>548869</v>
      </c>
      <c r="C49" s="33">
        <v>435993</v>
      </c>
      <c r="D49" s="33">
        <v>104744</v>
      </c>
      <c r="E49" s="33">
        <v>8132</v>
      </c>
      <c r="F49" s="33">
        <v>529902</v>
      </c>
      <c r="G49" s="33">
        <f>F49-H49-I49</f>
        <v>420574</v>
      </c>
      <c r="H49" s="33">
        <v>101966</v>
      </c>
      <c r="I49" s="34">
        <v>7362</v>
      </c>
    </row>
    <row r="50" spans="1:9" ht="14.25">
      <c r="A50" s="123" t="s">
        <v>75</v>
      </c>
      <c r="B50" s="33">
        <v>557481</v>
      </c>
      <c r="C50" s="33">
        <v>438919</v>
      </c>
      <c r="D50" s="33">
        <v>106605</v>
      </c>
      <c r="E50" s="33">
        <v>11957</v>
      </c>
      <c r="F50" s="33">
        <v>534504</v>
      </c>
      <c r="G50" s="33">
        <f aca="true" t="shared" si="2" ref="G50:G64">F50-H50-I50</f>
        <v>420945</v>
      </c>
      <c r="H50" s="33">
        <v>102695</v>
      </c>
      <c r="I50" s="34">
        <v>10864</v>
      </c>
    </row>
    <row r="51" spans="1:9" ht="14.25">
      <c r="A51" s="123" t="s">
        <v>76</v>
      </c>
      <c r="B51" s="33">
        <v>571616</v>
      </c>
      <c r="C51" s="33">
        <v>446970</v>
      </c>
      <c r="D51" s="33">
        <v>110816</v>
      </c>
      <c r="E51" s="33">
        <v>13819</v>
      </c>
      <c r="F51" s="33">
        <v>550635</v>
      </c>
      <c r="G51" s="33">
        <f t="shared" si="2"/>
        <v>431779</v>
      </c>
      <c r="H51" s="33">
        <v>105585</v>
      </c>
      <c r="I51" s="34">
        <v>13271</v>
      </c>
    </row>
    <row r="52" spans="1:9" ht="14.25">
      <c r="A52" s="123" t="s">
        <v>77</v>
      </c>
      <c r="B52" s="33">
        <v>580950</v>
      </c>
      <c r="C52" s="33">
        <v>456907</v>
      </c>
      <c r="D52" s="33">
        <v>86813</v>
      </c>
      <c r="E52" s="33">
        <v>37230</v>
      </c>
      <c r="F52" s="33">
        <v>560499</v>
      </c>
      <c r="G52" s="33">
        <f t="shared" si="2"/>
        <v>441508</v>
      </c>
      <c r="H52" s="33">
        <v>82643</v>
      </c>
      <c r="I52" s="34">
        <v>36348</v>
      </c>
    </row>
    <row r="53" spans="1:9" ht="14.25">
      <c r="A53" s="123" t="s">
        <v>78</v>
      </c>
      <c r="B53" s="33">
        <v>603245</v>
      </c>
      <c r="C53" s="33">
        <v>471151</v>
      </c>
      <c r="D53" s="33">
        <v>92009</v>
      </c>
      <c r="E53" s="33">
        <v>40085</v>
      </c>
      <c r="F53" s="33">
        <v>578140</v>
      </c>
      <c r="G53" s="33">
        <f t="shared" si="2"/>
        <v>451712</v>
      </c>
      <c r="H53" s="33">
        <v>86318</v>
      </c>
      <c r="I53" s="34">
        <v>40110</v>
      </c>
    </row>
    <row r="54" spans="1:9" ht="14.25">
      <c r="A54" s="123" t="s">
        <v>79</v>
      </c>
      <c r="B54" s="33">
        <v>601922</v>
      </c>
      <c r="C54" s="33">
        <v>467247</v>
      </c>
      <c r="D54" s="33">
        <v>93054</v>
      </c>
      <c r="E54" s="33">
        <v>41621</v>
      </c>
      <c r="F54" s="33">
        <v>572686</v>
      </c>
      <c r="G54" s="33">
        <f t="shared" si="2"/>
        <v>443875</v>
      </c>
      <c r="H54" s="33">
        <v>87050</v>
      </c>
      <c r="I54" s="34">
        <v>41761</v>
      </c>
    </row>
    <row r="55" spans="1:9" ht="14.25">
      <c r="A55" s="123" t="s">
        <v>80</v>
      </c>
      <c r="B55" s="33">
        <v>593068</v>
      </c>
      <c r="C55" s="33">
        <v>463182</v>
      </c>
      <c r="D55" s="33">
        <v>88705</v>
      </c>
      <c r="E55" s="33">
        <v>41178</v>
      </c>
      <c r="F55" s="33">
        <v>561898</v>
      </c>
      <c r="G55" s="33">
        <f t="shared" si="2"/>
        <v>439266</v>
      </c>
      <c r="H55" s="33">
        <v>81317</v>
      </c>
      <c r="I55" s="34">
        <v>41315</v>
      </c>
    </row>
    <row r="56" spans="1:9" ht="14.25">
      <c r="A56" s="123" t="s">
        <v>81</v>
      </c>
      <c r="B56" s="33">
        <v>587289</v>
      </c>
      <c r="C56" s="33">
        <v>459853</v>
      </c>
      <c r="D56" s="33">
        <v>87304</v>
      </c>
      <c r="E56" s="33">
        <v>40132</v>
      </c>
      <c r="F56" s="33">
        <v>570797</v>
      </c>
      <c r="G56" s="33">
        <f t="shared" si="2"/>
        <v>445038</v>
      </c>
      <c r="H56" s="33">
        <v>85342</v>
      </c>
      <c r="I56" s="34">
        <v>40417</v>
      </c>
    </row>
    <row r="57" spans="1:9" ht="14.25">
      <c r="A57" s="123" t="s">
        <v>82</v>
      </c>
      <c r="B57" s="33">
        <v>489324</v>
      </c>
      <c r="C57" s="33">
        <v>388369</v>
      </c>
      <c r="D57" s="33">
        <v>60275</v>
      </c>
      <c r="E57" s="33">
        <v>40680</v>
      </c>
      <c r="F57" s="33">
        <v>486879</v>
      </c>
      <c r="G57" s="33">
        <f t="shared" si="2"/>
        <v>386061</v>
      </c>
      <c r="H57" s="33">
        <v>59638</v>
      </c>
      <c r="I57" s="34">
        <v>41180</v>
      </c>
    </row>
    <row r="58" spans="1:9" ht="14.25">
      <c r="A58" s="123" t="s">
        <v>83</v>
      </c>
      <c r="B58" s="33">
        <v>456265</v>
      </c>
      <c r="C58" s="33">
        <v>371460</v>
      </c>
      <c r="D58" s="33">
        <v>47961</v>
      </c>
      <c r="E58" s="33">
        <v>36844</v>
      </c>
      <c r="F58" s="33">
        <v>461774</v>
      </c>
      <c r="G58" s="33">
        <f t="shared" si="2"/>
        <v>373120</v>
      </c>
      <c r="H58" s="33">
        <v>50413</v>
      </c>
      <c r="I58" s="34">
        <v>38241</v>
      </c>
    </row>
    <row r="59" spans="1:9" ht="14.25">
      <c r="A59" s="123" t="s">
        <v>84</v>
      </c>
      <c r="B59" s="33">
        <v>403503</v>
      </c>
      <c r="C59" s="33">
        <v>335851</v>
      </c>
      <c r="D59" s="33">
        <v>33414</v>
      </c>
      <c r="E59" s="33">
        <v>34511</v>
      </c>
      <c r="F59" s="33">
        <v>407723</v>
      </c>
      <c r="G59" s="33">
        <f t="shared" si="2"/>
        <v>337077</v>
      </c>
      <c r="H59" s="33">
        <v>36289</v>
      </c>
      <c r="I59" s="34">
        <v>34357</v>
      </c>
    </row>
    <row r="60" spans="1:9" ht="14.25">
      <c r="A60" s="123" t="s">
        <v>85</v>
      </c>
      <c r="B60" s="33">
        <v>382764</v>
      </c>
      <c r="C60" s="33">
        <v>308260</v>
      </c>
      <c r="D60" s="33">
        <v>29795</v>
      </c>
      <c r="E60" s="33">
        <v>44709</v>
      </c>
      <c r="F60" s="33">
        <v>390066</v>
      </c>
      <c r="G60" s="33">
        <f t="shared" si="2"/>
        <v>312362</v>
      </c>
      <c r="H60" s="33">
        <v>30789</v>
      </c>
      <c r="I60" s="34">
        <v>46915</v>
      </c>
    </row>
    <row r="61" spans="1:9" ht="14.25">
      <c r="A61" s="123" t="s">
        <v>86</v>
      </c>
      <c r="B61" s="33">
        <v>362143</v>
      </c>
      <c r="C61" s="33">
        <v>285129</v>
      </c>
      <c r="D61" s="33">
        <v>26952</v>
      </c>
      <c r="E61" s="33">
        <v>50062</v>
      </c>
      <c r="F61" s="33">
        <v>369412</v>
      </c>
      <c r="G61" s="33">
        <f t="shared" si="2"/>
        <v>292034</v>
      </c>
      <c r="H61" s="33">
        <v>27331</v>
      </c>
      <c r="I61" s="34">
        <v>50047</v>
      </c>
    </row>
    <row r="62" spans="1:9" ht="14.25">
      <c r="A62" s="123" t="s">
        <v>87</v>
      </c>
      <c r="B62" s="33">
        <v>364074</v>
      </c>
      <c r="C62" s="33">
        <v>278270</v>
      </c>
      <c r="D62" s="33">
        <v>24710</v>
      </c>
      <c r="E62" s="33">
        <v>61094</v>
      </c>
      <c r="F62" s="33">
        <v>367676</v>
      </c>
      <c r="G62" s="33">
        <f t="shared" si="2"/>
        <v>281681</v>
      </c>
      <c r="H62" s="33">
        <v>24565</v>
      </c>
      <c r="I62" s="34">
        <v>61430</v>
      </c>
    </row>
    <row r="63" spans="1:9" ht="14.25">
      <c r="A63" s="123" t="s">
        <v>88</v>
      </c>
      <c r="B63" s="33">
        <v>368025</v>
      </c>
      <c r="C63" s="33">
        <v>281040</v>
      </c>
      <c r="D63" s="33">
        <v>23024</v>
      </c>
      <c r="E63" s="33">
        <v>63961</v>
      </c>
      <c r="F63" s="33">
        <v>364458</v>
      </c>
      <c r="G63" s="33">
        <f t="shared" si="2"/>
        <v>280667</v>
      </c>
      <c r="H63" s="33">
        <v>22868</v>
      </c>
      <c r="I63" s="34">
        <v>60923</v>
      </c>
    </row>
    <row r="64" spans="1:9" ht="14.25">
      <c r="A64" s="123" t="s">
        <v>89</v>
      </c>
      <c r="B64" s="33">
        <v>377641</v>
      </c>
      <c r="C64" s="33">
        <v>280206</v>
      </c>
      <c r="D64" s="33">
        <v>24208</v>
      </c>
      <c r="E64" s="33">
        <v>73227</v>
      </c>
      <c r="F64" s="33">
        <v>374227</v>
      </c>
      <c r="G64" s="33">
        <f t="shared" si="2"/>
        <v>280482</v>
      </c>
      <c r="H64" s="33">
        <v>24623</v>
      </c>
      <c r="I64" s="34">
        <v>69122</v>
      </c>
    </row>
    <row r="65" spans="1:9" ht="14.25">
      <c r="A65" s="123" t="s">
        <v>90</v>
      </c>
      <c r="B65" s="33">
        <v>379763</v>
      </c>
      <c r="C65" s="33">
        <v>279728</v>
      </c>
      <c r="D65" s="33">
        <v>27799</v>
      </c>
      <c r="E65" s="33">
        <v>72236</v>
      </c>
      <c r="F65" s="33">
        <v>373125</v>
      </c>
      <c r="G65" s="33">
        <v>276988</v>
      </c>
      <c r="H65" s="33">
        <v>27365</v>
      </c>
      <c r="I65" s="34">
        <v>68772</v>
      </c>
    </row>
    <row r="66" spans="1:9" ht="14.25">
      <c r="A66" s="123" t="s">
        <v>91</v>
      </c>
      <c r="B66" s="33">
        <v>379679</v>
      </c>
      <c r="C66" s="33">
        <v>262326</v>
      </c>
      <c r="D66" s="33">
        <v>31786</v>
      </c>
      <c r="E66" s="33">
        <v>85567</v>
      </c>
      <c r="F66" s="33">
        <v>372980</v>
      </c>
      <c r="G66" s="33">
        <v>259846</v>
      </c>
      <c r="H66" s="33">
        <v>30215</v>
      </c>
      <c r="I66" s="34">
        <v>82919</v>
      </c>
    </row>
    <row r="67" spans="1:9" ht="14.25">
      <c r="A67" s="158" t="s">
        <v>92</v>
      </c>
      <c r="B67" s="159">
        <v>385673</v>
      </c>
      <c r="C67" s="33">
        <v>268948</v>
      </c>
      <c r="D67" s="33">
        <v>30253</v>
      </c>
      <c r="E67" s="33">
        <v>86472</v>
      </c>
      <c r="F67" s="33">
        <v>379705</v>
      </c>
      <c r="G67" s="33">
        <v>270773</v>
      </c>
      <c r="H67" s="33">
        <v>31015</v>
      </c>
      <c r="I67" s="34">
        <v>83449</v>
      </c>
    </row>
    <row r="68" spans="1:9" ht="14.25">
      <c r="A68" s="158" t="s">
        <v>93</v>
      </c>
      <c r="B68" s="48">
        <v>385618</v>
      </c>
      <c r="C68" s="160">
        <v>272080</v>
      </c>
      <c r="D68" s="160">
        <v>30320</v>
      </c>
      <c r="E68" s="160">
        <v>83218</v>
      </c>
      <c r="F68" s="48">
        <v>383490</v>
      </c>
      <c r="G68" s="160">
        <v>271132</v>
      </c>
      <c r="H68" s="160">
        <v>29693</v>
      </c>
      <c r="I68" s="168">
        <v>82665</v>
      </c>
    </row>
    <row r="69" spans="1:9" ht="14.25">
      <c r="A69" s="158" t="s">
        <v>2</v>
      </c>
      <c r="B69" s="33">
        <v>396589</v>
      </c>
      <c r="C69" s="33">
        <v>278304</v>
      </c>
      <c r="D69" s="33">
        <v>27905</v>
      </c>
      <c r="E69" s="33">
        <v>90380</v>
      </c>
      <c r="F69" s="33">
        <v>392138</v>
      </c>
      <c r="G69" s="33">
        <v>276579</v>
      </c>
      <c r="H69" s="33">
        <v>27865</v>
      </c>
      <c r="I69" s="34">
        <v>87694</v>
      </c>
    </row>
    <row r="70" spans="1:9" ht="14.25">
      <c r="A70" s="158" t="s">
        <v>94</v>
      </c>
      <c r="B70" s="33">
        <v>420134</v>
      </c>
      <c r="C70" s="33">
        <v>287002</v>
      </c>
      <c r="D70" s="33">
        <v>34600</v>
      </c>
      <c r="E70" s="33">
        <v>98532</v>
      </c>
      <c r="F70" s="33">
        <v>417010</v>
      </c>
      <c r="G70" s="33">
        <v>286141</v>
      </c>
      <c r="H70" s="33">
        <v>34606</v>
      </c>
      <c r="I70" s="34">
        <v>96263</v>
      </c>
    </row>
    <row r="71" spans="1:9" ht="14.25">
      <c r="A71" s="161" t="s">
        <v>95</v>
      </c>
      <c r="B71" s="162">
        <v>433710</v>
      </c>
      <c r="C71" s="162">
        <v>286875</v>
      </c>
      <c r="D71" s="162">
        <v>38558</v>
      </c>
      <c r="E71" s="162">
        <v>108277</v>
      </c>
      <c r="F71" s="162">
        <v>434980</v>
      </c>
      <c r="G71" s="162">
        <v>290299</v>
      </c>
      <c r="H71" s="162">
        <v>38002</v>
      </c>
      <c r="I71" s="169">
        <v>106679</v>
      </c>
    </row>
    <row r="72" spans="1:9" ht="14.25">
      <c r="A72" s="163" t="s">
        <v>96</v>
      </c>
      <c r="B72" s="164">
        <v>489568</v>
      </c>
      <c r="C72" s="164">
        <v>279316</v>
      </c>
      <c r="D72" s="164">
        <v>24922</v>
      </c>
      <c r="E72" s="164">
        <v>185330</v>
      </c>
      <c r="F72" s="164">
        <v>485105</v>
      </c>
      <c r="G72" s="164">
        <v>280142</v>
      </c>
      <c r="H72" s="164">
        <v>24627</v>
      </c>
      <c r="I72" s="170">
        <v>180336</v>
      </c>
    </row>
    <row r="73" spans="1:9" ht="14.25">
      <c r="A73" s="158" t="s">
        <v>6</v>
      </c>
      <c r="B73" s="33">
        <v>488556</v>
      </c>
      <c r="C73" s="33">
        <v>280321</v>
      </c>
      <c r="D73" s="33">
        <v>24877</v>
      </c>
      <c r="E73" s="33">
        <v>183358</v>
      </c>
      <c r="F73" s="33">
        <v>490187</v>
      </c>
      <c r="G73" s="33">
        <v>285376</v>
      </c>
      <c r="H73" s="33">
        <v>24270</v>
      </c>
      <c r="I73" s="34">
        <v>180541</v>
      </c>
    </row>
    <row r="74" spans="1:9" ht="14.25">
      <c r="A74" s="165" t="s">
        <v>110</v>
      </c>
      <c r="B74" s="33">
        <v>483655</v>
      </c>
      <c r="C74" s="33">
        <v>275972</v>
      </c>
      <c r="D74" s="33">
        <v>22217</v>
      </c>
      <c r="E74" s="33">
        <v>185466</v>
      </c>
      <c r="F74" s="33">
        <v>488902</v>
      </c>
      <c r="G74" s="33">
        <v>280107</v>
      </c>
      <c r="H74" s="33">
        <v>22720</v>
      </c>
      <c r="I74" s="34">
        <v>186075</v>
      </c>
    </row>
    <row r="75" spans="1:9" ht="14.25">
      <c r="A75" s="114" t="s">
        <v>97</v>
      </c>
      <c r="B75" s="46">
        <v>484588</v>
      </c>
      <c r="C75" s="46">
        <v>278139</v>
      </c>
      <c r="D75" s="46">
        <v>19515</v>
      </c>
      <c r="E75" s="33">
        <v>186934</v>
      </c>
      <c r="F75" s="46">
        <v>483705</v>
      </c>
      <c r="G75" s="33">
        <v>279444</v>
      </c>
      <c r="H75" s="46">
        <v>19393</v>
      </c>
      <c r="I75" s="34">
        <v>184868</v>
      </c>
    </row>
    <row r="76" spans="1:9" ht="14.25">
      <c r="A76" s="114" t="s">
        <v>9</v>
      </c>
      <c r="B76" s="46">
        <v>470831</v>
      </c>
      <c r="C76" s="46">
        <v>262267</v>
      </c>
      <c r="D76" s="46">
        <v>20633</v>
      </c>
      <c r="E76" s="33">
        <v>187931</v>
      </c>
      <c r="F76" s="46">
        <v>462464</v>
      </c>
      <c r="G76" s="33">
        <v>262396</v>
      </c>
      <c r="H76" s="46">
        <v>20604</v>
      </c>
      <c r="I76" s="34">
        <v>179464</v>
      </c>
    </row>
    <row r="77" spans="1:9" ht="14.25">
      <c r="A77" s="123" t="s">
        <v>10</v>
      </c>
      <c r="B77" s="46">
        <v>496607</v>
      </c>
      <c r="C77" s="46">
        <v>248447</v>
      </c>
      <c r="D77" s="46">
        <v>29953</v>
      </c>
      <c r="E77" s="46">
        <v>218207</v>
      </c>
      <c r="F77" s="46">
        <v>479277</v>
      </c>
      <c r="G77" s="46">
        <v>248125</v>
      </c>
      <c r="H77" s="46">
        <v>29575</v>
      </c>
      <c r="I77" s="47">
        <v>201577</v>
      </c>
    </row>
    <row r="78" spans="1:9" ht="14.25">
      <c r="A78" s="166" t="s">
        <v>111</v>
      </c>
      <c r="B78" s="55">
        <v>413297</v>
      </c>
      <c r="C78" s="55">
        <v>236110</v>
      </c>
      <c r="D78" s="55">
        <v>12426</v>
      </c>
      <c r="E78" s="55">
        <v>164761</v>
      </c>
      <c r="F78" s="55">
        <v>411143</v>
      </c>
      <c r="G78" s="55">
        <v>233658</v>
      </c>
      <c r="H78" s="55">
        <v>11852</v>
      </c>
      <c r="I78" s="55">
        <v>165633</v>
      </c>
    </row>
    <row r="79" spans="1:8" ht="38.25" customHeight="1">
      <c r="A79" s="167" t="s">
        <v>112</v>
      </c>
      <c r="B79" s="167"/>
      <c r="C79" s="167"/>
      <c r="D79" s="167"/>
      <c r="E79" s="167"/>
      <c r="F79" s="167"/>
      <c r="G79" s="167"/>
      <c r="H79" s="167"/>
    </row>
    <row r="81" spans="1:9" s="100" customFormat="1" ht="14.25">
      <c r="A81" s="142" t="s">
        <v>113</v>
      </c>
      <c r="B81" s="142"/>
      <c r="C81" s="142"/>
      <c r="D81" s="142"/>
      <c r="E81" s="142"/>
      <c r="F81" s="142"/>
      <c r="G81" s="142"/>
      <c r="H81" s="142"/>
      <c r="I81" s="142"/>
    </row>
    <row r="82" spans="1:9" ht="14.25">
      <c r="A82" s="155" t="s">
        <v>107</v>
      </c>
      <c r="B82" s="126" t="s">
        <v>114</v>
      </c>
      <c r="C82" s="126"/>
      <c r="D82" s="126"/>
      <c r="E82" s="126"/>
      <c r="F82" s="126" t="s">
        <v>115</v>
      </c>
      <c r="G82" s="126"/>
      <c r="H82" s="126"/>
      <c r="I82" s="157"/>
    </row>
    <row r="83" spans="1:9" ht="14.25">
      <c r="A83" s="104"/>
      <c r="B83" s="33" t="s">
        <v>102</v>
      </c>
      <c r="C83" s="33" t="s">
        <v>103</v>
      </c>
      <c r="D83" s="33" t="s">
        <v>104</v>
      </c>
      <c r="E83" s="33" t="s">
        <v>105</v>
      </c>
      <c r="F83" s="33" t="s">
        <v>102</v>
      </c>
      <c r="G83" s="33" t="s">
        <v>103</v>
      </c>
      <c r="H83" s="33" t="s">
        <v>104</v>
      </c>
      <c r="I83" s="34" t="s">
        <v>105</v>
      </c>
    </row>
    <row r="84" spans="1:9" ht="14.25">
      <c r="A84" s="123" t="s">
        <v>32</v>
      </c>
      <c r="B84" s="33"/>
      <c r="C84" s="33"/>
      <c r="D84" s="33"/>
      <c r="E84" s="33"/>
      <c r="F84" s="33"/>
      <c r="G84" s="33"/>
      <c r="H84" s="33"/>
      <c r="I84" s="34"/>
    </row>
    <row r="85" spans="1:9" ht="14.25">
      <c r="A85" s="123" t="s">
        <v>33</v>
      </c>
      <c r="B85" s="33">
        <v>918</v>
      </c>
      <c r="C85" s="33">
        <v>688</v>
      </c>
      <c r="D85" s="33">
        <v>230</v>
      </c>
      <c r="E85" s="33"/>
      <c r="F85" s="33">
        <v>444</v>
      </c>
      <c r="G85" s="33">
        <v>424</v>
      </c>
      <c r="H85" s="33">
        <v>518</v>
      </c>
      <c r="I85" s="34"/>
    </row>
    <row r="86" spans="1:9" ht="14.25">
      <c r="A86" s="123" t="s">
        <v>34</v>
      </c>
      <c r="B86" s="33">
        <v>984</v>
      </c>
      <c r="C86" s="33">
        <v>750</v>
      </c>
      <c r="D86" s="33">
        <v>234</v>
      </c>
      <c r="E86" s="33"/>
      <c r="F86" s="33">
        <v>417</v>
      </c>
      <c r="G86" s="33">
        <v>394</v>
      </c>
      <c r="H86" s="33">
        <v>511</v>
      </c>
      <c r="I86" s="34"/>
    </row>
    <row r="87" spans="1:9" ht="14.25">
      <c r="A87" s="123" t="s">
        <v>35</v>
      </c>
      <c r="B87" s="33">
        <v>2101</v>
      </c>
      <c r="C87" s="33">
        <v>1773</v>
      </c>
      <c r="D87" s="33">
        <v>328</v>
      </c>
      <c r="E87" s="33"/>
      <c r="F87" s="33">
        <v>355</v>
      </c>
      <c r="G87" s="33">
        <v>339</v>
      </c>
      <c r="H87" s="33">
        <v>480</v>
      </c>
      <c r="I87" s="34"/>
    </row>
    <row r="88" spans="1:9" ht="14.25">
      <c r="A88" s="123" t="s">
        <v>36</v>
      </c>
      <c r="B88" s="33">
        <v>2901</v>
      </c>
      <c r="C88" s="33">
        <v>2552</v>
      </c>
      <c r="D88" s="33">
        <v>349</v>
      </c>
      <c r="E88" s="33"/>
      <c r="F88" s="33">
        <v>398</v>
      </c>
      <c r="G88" s="33">
        <v>388</v>
      </c>
      <c r="H88" s="33">
        <v>496</v>
      </c>
      <c r="I88" s="34"/>
    </row>
    <row r="89" spans="1:9" ht="14.25">
      <c r="A89" s="123" t="s">
        <v>37</v>
      </c>
      <c r="B89" s="33">
        <v>3128</v>
      </c>
      <c r="C89" s="33">
        <v>2656</v>
      </c>
      <c r="D89" s="33">
        <v>472</v>
      </c>
      <c r="E89" s="33"/>
      <c r="F89" s="33">
        <v>449</v>
      </c>
      <c r="G89" s="33">
        <v>436</v>
      </c>
      <c r="H89" s="33">
        <v>441</v>
      </c>
      <c r="I89" s="34"/>
    </row>
    <row r="90" spans="1:9" ht="14.25">
      <c r="A90" s="123" t="s">
        <v>38</v>
      </c>
      <c r="B90" s="33">
        <v>3995</v>
      </c>
      <c r="C90" s="33">
        <v>3397</v>
      </c>
      <c r="D90" s="33">
        <v>598</v>
      </c>
      <c r="E90" s="33"/>
      <c r="F90" s="33">
        <v>470</v>
      </c>
      <c r="G90" s="33">
        <v>478</v>
      </c>
      <c r="H90" s="33">
        <v>430</v>
      </c>
      <c r="I90" s="34"/>
    </row>
    <row r="91" spans="1:9" ht="14.25">
      <c r="A91" s="123" t="s">
        <v>39</v>
      </c>
      <c r="B91" s="33">
        <v>5083</v>
      </c>
      <c r="C91" s="33">
        <v>4202</v>
      </c>
      <c r="D91" s="33">
        <v>881</v>
      </c>
      <c r="E91" s="33"/>
      <c r="F91" s="33">
        <v>526</v>
      </c>
      <c r="G91" s="33">
        <v>536</v>
      </c>
      <c r="H91" s="33">
        <v>483</v>
      </c>
      <c r="I91" s="34"/>
    </row>
    <row r="92" spans="1:9" ht="14.25">
      <c r="A92" s="123" t="s">
        <v>40</v>
      </c>
      <c r="B92" s="33">
        <v>5278</v>
      </c>
      <c r="C92" s="33">
        <v>4126</v>
      </c>
      <c r="D92" s="33">
        <v>1152</v>
      </c>
      <c r="E92" s="33"/>
      <c r="F92" s="33">
        <v>530</v>
      </c>
      <c r="G92" s="33">
        <v>533</v>
      </c>
      <c r="H92" s="33">
        <v>521</v>
      </c>
      <c r="I92" s="34"/>
    </row>
    <row r="93" spans="1:9" ht="14.25">
      <c r="A93" s="123" t="s">
        <v>41</v>
      </c>
      <c r="B93" s="33">
        <v>5811</v>
      </c>
      <c r="C93" s="33">
        <v>4468</v>
      </c>
      <c r="D93" s="33">
        <v>1343</v>
      </c>
      <c r="E93" s="33"/>
      <c r="F93" s="33">
        <v>474</v>
      </c>
      <c r="G93" s="33">
        <v>473</v>
      </c>
      <c r="H93" s="33">
        <v>475</v>
      </c>
      <c r="I93" s="34"/>
    </row>
    <row r="94" spans="1:9" ht="14.25">
      <c r="A94" s="123" t="s">
        <v>42</v>
      </c>
      <c r="B94" s="33">
        <v>7856</v>
      </c>
      <c r="C94" s="33">
        <v>6392</v>
      </c>
      <c r="D94" s="33">
        <v>1464</v>
      </c>
      <c r="E94" s="33"/>
      <c r="F94" s="33">
        <v>430</v>
      </c>
      <c r="G94" s="33">
        <v>427</v>
      </c>
      <c r="H94" s="33">
        <v>439</v>
      </c>
      <c r="I94" s="34"/>
    </row>
    <row r="95" spans="1:9" ht="14.25">
      <c r="A95" s="123" t="s">
        <v>43</v>
      </c>
      <c r="B95" s="33">
        <v>8353</v>
      </c>
      <c r="C95" s="33">
        <v>7069</v>
      </c>
      <c r="D95" s="33">
        <v>1284</v>
      </c>
      <c r="E95" s="33"/>
      <c r="F95" s="33">
        <v>423</v>
      </c>
      <c r="G95" s="33">
        <v>425</v>
      </c>
      <c r="H95" s="33">
        <v>416</v>
      </c>
      <c r="I95" s="34"/>
    </row>
    <row r="96" spans="1:9" ht="14.25">
      <c r="A96" s="123" t="s">
        <v>44</v>
      </c>
      <c r="B96" s="33">
        <v>8830</v>
      </c>
      <c r="C96" s="33">
        <v>7221</v>
      </c>
      <c r="D96" s="33">
        <v>1609</v>
      </c>
      <c r="E96" s="33"/>
      <c r="F96" s="33">
        <v>447</v>
      </c>
      <c r="G96" s="33">
        <v>444</v>
      </c>
      <c r="H96" s="33">
        <v>460</v>
      </c>
      <c r="I96" s="34"/>
    </row>
    <row r="97" spans="1:9" ht="14.25">
      <c r="A97" s="123" t="s">
        <v>45</v>
      </c>
      <c r="B97" s="33">
        <v>8898</v>
      </c>
      <c r="C97" s="33">
        <v>7134</v>
      </c>
      <c r="D97" s="33">
        <v>1764</v>
      </c>
      <c r="E97" s="33"/>
      <c r="F97" s="33">
        <v>479</v>
      </c>
      <c r="G97" s="33">
        <v>494</v>
      </c>
      <c r="H97" s="33">
        <v>429</v>
      </c>
      <c r="I97" s="34"/>
    </row>
    <row r="98" spans="1:9" ht="14.25">
      <c r="A98" s="123" t="s">
        <v>46</v>
      </c>
      <c r="B98" s="33">
        <v>9102</v>
      </c>
      <c r="C98" s="33">
        <v>7126</v>
      </c>
      <c r="D98" s="33">
        <v>1976</v>
      </c>
      <c r="E98" s="33"/>
      <c r="F98" s="33">
        <v>496</v>
      </c>
      <c r="G98" s="33">
        <v>516</v>
      </c>
      <c r="H98" s="33">
        <v>436</v>
      </c>
      <c r="I98" s="34"/>
    </row>
    <row r="99" spans="1:9" ht="14.25">
      <c r="A99" s="123" t="s">
        <v>47</v>
      </c>
      <c r="B99" s="33">
        <v>9502</v>
      </c>
      <c r="C99" s="33">
        <v>7319</v>
      </c>
      <c r="D99" s="33">
        <v>2183</v>
      </c>
      <c r="E99" s="33"/>
      <c r="F99" s="33">
        <v>502</v>
      </c>
      <c r="G99" s="33">
        <v>519</v>
      </c>
      <c r="H99" s="33">
        <v>455</v>
      </c>
      <c r="I99" s="34"/>
    </row>
    <row r="100" spans="1:9" ht="14.25">
      <c r="A100" s="123" t="s">
        <v>48</v>
      </c>
      <c r="B100" s="33">
        <v>9774</v>
      </c>
      <c r="C100" s="33">
        <v>7804</v>
      </c>
      <c r="D100" s="33">
        <v>1970</v>
      </c>
      <c r="E100" s="33"/>
      <c r="F100" s="33">
        <v>491</v>
      </c>
      <c r="G100" s="33">
        <v>516</v>
      </c>
      <c r="H100" s="33">
        <v>413</v>
      </c>
      <c r="I100" s="34"/>
    </row>
    <row r="101" spans="1:9" ht="14.25">
      <c r="A101" s="123" t="s">
        <v>49</v>
      </c>
      <c r="B101" s="33">
        <v>10089</v>
      </c>
      <c r="C101" s="33">
        <v>8107</v>
      </c>
      <c r="D101" s="33">
        <v>1982</v>
      </c>
      <c r="E101" s="33"/>
      <c r="F101" s="33">
        <v>492</v>
      </c>
      <c r="G101" s="33">
        <v>511</v>
      </c>
      <c r="H101" s="33">
        <v>426</v>
      </c>
      <c r="I101" s="34"/>
    </row>
    <row r="102" spans="1:9" ht="14.25">
      <c r="A102" s="123" t="s">
        <v>50</v>
      </c>
      <c r="B102" s="33">
        <v>10623</v>
      </c>
      <c r="C102" s="33">
        <v>8628</v>
      </c>
      <c r="D102" s="33">
        <v>1995</v>
      </c>
      <c r="E102" s="33"/>
      <c r="F102" s="33">
        <v>480</v>
      </c>
      <c r="G102" s="33">
        <v>497</v>
      </c>
      <c r="H102" s="33">
        <v>419</v>
      </c>
      <c r="I102" s="34"/>
    </row>
    <row r="103" spans="1:9" ht="14.25">
      <c r="A103" s="123" t="s">
        <v>51</v>
      </c>
      <c r="B103" s="33">
        <v>11036</v>
      </c>
      <c r="C103" s="33">
        <v>8854</v>
      </c>
      <c r="D103" s="33">
        <v>2182</v>
      </c>
      <c r="E103" s="33"/>
      <c r="F103" s="33">
        <v>474</v>
      </c>
      <c r="G103" s="33">
        <v>482</v>
      </c>
      <c r="H103" s="33">
        <v>441</v>
      </c>
      <c r="I103" s="34"/>
    </row>
    <row r="104" spans="1:9" ht="14.25">
      <c r="A104" s="123" t="s">
        <v>52</v>
      </c>
      <c r="B104" s="33">
        <v>10745</v>
      </c>
      <c r="C104" s="33">
        <v>8650</v>
      </c>
      <c r="D104" s="33">
        <v>2095</v>
      </c>
      <c r="E104" s="33"/>
      <c r="F104" s="33">
        <v>483</v>
      </c>
      <c r="G104" s="33">
        <v>499</v>
      </c>
      <c r="H104" s="33">
        <v>429</v>
      </c>
      <c r="I104" s="34"/>
    </row>
    <row r="105" spans="1:9" ht="14.25">
      <c r="A105" s="123" t="s">
        <v>53</v>
      </c>
      <c r="B105" s="33">
        <v>10700</v>
      </c>
      <c r="C105" s="33">
        <v>8584</v>
      </c>
      <c r="D105" s="33">
        <v>2116</v>
      </c>
      <c r="E105" s="33"/>
      <c r="F105" s="33">
        <v>463</v>
      </c>
      <c r="G105" s="33">
        <v>475</v>
      </c>
      <c r="H105" s="33">
        <v>419</v>
      </c>
      <c r="I105" s="34"/>
    </row>
    <row r="106" spans="1:9" ht="14.25">
      <c r="A106" s="123" t="s">
        <v>54</v>
      </c>
      <c r="B106" s="33">
        <v>11469</v>
      </c>
      <c r="C106" s="33">
        <v>9356</v>
      </c>
      <c r="D106" s="33">
        <v>2113</v>
      </c>
      <c r="E106" s="33"/>
      <c r="F106" s="33">
        <v>467</v>
      </c>
      <c r="G106" s="33">
        <v>481</v>
      </c>
      <c r="H106" s="33">
        <v>414</v>
      </c>
      <c r="I106" s="34"/>
    </row>
    <row r="107" spans="1:9" ht="14.25">
      <c r="A107" s="123" t="s">
        <v>55</v>
      </c>
      <c r="B107" s="33">
        <v>12894</v>
      </c>
      <c r="C107" s="33">
        <v>10700</v>
      </c>
      <c r="D107" s="33">
        <v>2194</v>
      </c>
      <c r="E107" s="33"/>
      <c r="F107" s="33">
        <v>496</v>
      </c>
      <c r="G107" s="33">
        <v>512</v>
      </c>
      <c r="H107" s="33">
        <v>433</v>
      </c>
      <c r="I107" s="34"/>
    </row>
    <row r="108" spans="1:9" ht="14.25">
      <c r="A108" s="123" t="s">
        <v>56</v>
      </c>
      <c r="B108" s="33">
        <v>13616</v>
      </c>
      <c r="C108" s="33">
        <v>11200</v>
      </c>
      <c r="D108" s="33">
        <v>2396</v>
      </c>
      <c r="E108" s="33"/>
      <c r="F108" s="33">
        <v>495</v>
      </c>
      <c r="G108" s="33">
        <v>518</v>
      </c>
      <c r="H108" s="33">
        <v>409</v>
      </c>
      <c r="I108" s="34"/>
    </row>
    <row r="109" spans="1:9" ht="14.25">
      <c r="A109" s="123" t="s">
        <v>57</v>
      </c>
      <c r="B109" s="33">
        <v>13962</v>
      </c>
      <c r="C109" s="33">
        <v>11665</v>
      </c>
      <c r="D109" s="33">
        <v>2297</v>
      </c>
      <c r="E109" s="33"/>
      <c r="F109" s="33">
        <v>508</v>
      </c>
      <c r="G109" s="33">
        <v>541</v>
      </c>
      <c r="H109" s="33">
        <v>387</v>
      </c>
      <c r="I109" s="34"/>
    </row>
    <row r="110" spans="1:9" ht="14.25">
      <c r="A110" s="123" t="s">
        <v>58</v>
      </c>
      <c r="B110" s="33">
        <v>15396</v>
      </c>
      <c r="C110" s="33">
        <v>11907</v>
      </c>
      <c r="D110" s="33">
        <v>3489</v>
      </c>
      <c r="E110" s="33"/>
      <c r="F110" s="33">
        <v>540</v>
      </c>
      <c r="G110" s="33">
        <v>543</v>
      </c>
      <c r="H110" s="33">
        <v>530</v>
      </c>
      <c r="I110" s="34"/>
    </row>
    <row r="111" spans="1:9" ht="14.25">
      <c r="A111" s="123" t="s">
        <v>59</v>
      </c>
      <c r="B111" s="33">
        <v>16168</v>
      </c>
      <c r="C111" s="33">
        <v>12596</v>
      </c>
      <c r="D111" s="33">
        <v>3572</v>
      </c>
      <c r="E111" s="33"/>
      <c r="F111" s="33">
        <v>544</v>
      </c>
      <c r="G111" s="33">
        <v>551</v>
      </c>
      <c r="H111" s="33">
        <v>521</v>
      </c>
      <c r="I111" s="34"/>
    </row>
    <row r="112" spans="1:9" ht="14.25">
      <c r="A112" s="123" t="s">
        <v>60</v>
      </c>
      <c r="B112" s="33">
        <v>17652</v>
      </c>
      <c r="C112" s="33">
        <v>13048</v>
      </c>
      <c r="D112" s="33">
        <v>4604</v>
      </c>
      <c r="E112" s="33"/>
      <c r="F112" s="33">
        <v>543</v>
      </c>
      <c r="G112" s="33">
        <v>552</v>
      </c>
      <c r="H112" s="33">
        <v>518</v>
      </c>
      <c r="I112" s="34"/>
    </row>
    <row r="113" spans="1:9" ht="14.25">
      <c r="A113" s="123" t="s">
        <v>61</v>
      </c>
      <c r="B113" s="33">
        <v>21471</v>
      </c>
      <c r="C113" s="33">
        <v>16700</v>
      </c>
      <c r="D113" s="33">
        <v>4771</v>
      </c>
      <c r="E113" s="33"/>
      <c r="F113" s="33">
        <v>567</v>
      </c>
      <c r="G113" s="33">
        <v>571</v>
      </c>
      <c r="H113" s="33">
        <v>554</v>
      </c>
      <c r="I113" s="34"/>
    </row>
    <row r="114" spans="1:9" ht="14.25">
      <c r="A114" s="123" t="s">
        <v>62</v>
      </c>
      <c r="B114" s="33">
        <v>24222</v>
      </c>
      <c r="C114" s="33">
        <v>19736</v>
      </c>
      <c r="D114" s="33">
        <v>4486</v>
      </c>
      <c r="E114" s="33"/>
      <c r="F114" s="33">
        <v>618</v>
      </c>
      <c r="G114" s="33">
        <v>630</v>
      </c>
      <c r="H114" s="33">
        <v>571</v>
      </c>
      <c r="I114" s="34"/>
    </row>
    <row r="115" spans="1:9" ht="14.25">
      <c r="A115" s="123" t="s">
        <v>64</v>
      </c>
      <c r="B115" s="33">
        <v>29070</v>
      </c>
      <c r="C115" s="33">
        <v>23446</v>
      </c>
      <c r="D115" s="33">
        <v>5624</v>
      </c>
      <c r="E115" s="33"/>
      <c r="F115" s="33">
        <v>713</v>
      </c>
      <c r="G115" s="33">
        <v>735</v>
      </c>
      <c r="H115" s="33">
        <v>632</v>
      </c>
      <c r="I115" s="34"/>
    </row>
    <row r="116" spans="1:9" ht="14.25">
      <c r="A116" s="123" t="s">
        <v>65</v>
      </c>
      <c r="B116" s="33">
        <v>32611</v>
      </c>
      <c r="C116" s="33">
        <v>26859</v>
      </c>
      <c r="D116" s="33">
        <v>5752</v>
      </c>
      <c r="E116" s="33"/>
      <c r="F116" s="33">
        <v>777</v>
      </c>
      <c r="G116" s="33">
        <v>800</v>
      </c>
      <c r="H116" s="33">
        <v>685</v>
      </c>
      <c r="I116" s="34"/>
    </row>
    <row r="117" spans="1:9" ht="14.25">
      <c r="A117" s="123" t="s">
        <v>66</v>
      </c>
      <c r="B117" s="33">
        <v>37532</v>
      </c>
      <c r="C117" s="33">
        <v>31172</v>
      </c>
      <c r="D117" s="33">
        <v>6360</v>
      </c>
      <c r="E117" s="33"/>
      <c r="F117" s="33">
        <v>841</v>
      </c>
      <c r="G117" s="33">
        <v>878</v>
      </c>
      <c r="H117" s="33">
        <v>697</v>
      </c>
      <c r="I117" s="34"/>
    </row>
    <row r="118" spans="1:9" ht="14.25">
      <c r="A118" s="123" t="s">
        <v>67</v>
      </c>
      <c r="B118" s="33">
        <v>39210</v>
      </c>
      <c r="C118" s="33">
        <v>32810</v>
      </c>
      <c r="D118" s="33">
        <v>6400</v>
      </c>
      <c r="E118" s="33"/>
      <c r="F118" s="33">
        <v>897</v>
      </c>
      <c r="G118" s="33">
        <v>936</v>
      </c>
      <c r="H118" s="33">
        <v>737</v>
      </c>
      <c r="I118" s="34"/>
    </row>
    <row r="120" spans="1:9" s="100" customFormat="1" ht="14.25">
      <c r="A120" s="142" t="s">
        <v>116</v>
      </c>
      <c r="B120" s="142"/>
      <c r="C120" s="142"/>
      <c r="D120" s="142"/>
      <c r="E120" s="142"/>
      <c r="F120" s="142"/>
      <c r="G120" s="142"/>
      <c r="H120" s="142"/>
      <c r="I120" s="142"/>
    </row>
    <row r="121" spans="1:9" ht="14.25">
      <c r="A121" s="155" t="s">
        <v>107</v>
      </c>
      <c r="B121" s="126" t="s">
        <v>114</v>
      </c>
      <c r="C121" s="126"/>
      <c r="D121" s="126"/>
      <c r="E121" s="126"/>
      <c r="F121" s="126" t="s">
        <v>115</v>
      </c>
      <c r="G121" s="126"/>
      <c r="H121" s="126"/>
      <c r="I121" s="157"/>
    </row>
    <row r="122" spans="1:9" ht="14.25">
      <c r="A122" s="104"/>
      <c r="B122" s="33" t="s">
        <v>102</v>
      </c>
      <c r="C122" s="33" t="s">
        <v>103</v>
      </c>
      <c r="D122" s="33" t="s">
        <v>104</v>
      </c>
      <c r="E122" s="33" t="s">
        <v>105</v>
      </c>
      <c r="F122" s="33" t="s">
        <v>102</v>
      </c>
      <c r="G122" s="33" t="s">
        <v>103</v>
      </c>
      <c r="H122" s="33" t="s">
        <v>104</v>
      </c>
      <c r="I122" s="34" t="s">
        <v>105</v>
      </c>
    </row>
    <row r="123" spans="1:9" ht="14.25">
      <c r="A123" s="123" t="s">
        <v>68</v>
      </c>
      <c r="B123" s="33">
        <v>45640</v>
      </c>
      <c r="C123" s="33">
        <v>36569</v>
      </c>
      <c r="D123" s="33">
        <v>8896</v>
      </c>
      <c r="E123" s="33"/>
      <c r="F123" s="33">
        <v>1038</v>
      </c>
      <c r="G123" s="33">
        <v>1076</v>
      </c>
      <c r="H123" s="33">
        <v>896</v>
      </c>
      <c r="I123" s="34"/>
    </row>
    <row r="124" spans="1:9" ht="14.25">
      <c r="A124" s="123" t="s">
        <v>69</v>
      </c>
      <c r="B124" s="33">
        <v>55398</v>
      </c>
      <c r="C124" s="33">
        <v>44651</v>
      </c>
      <c r="D124" s="33">
        <v>10296</v>
      </c>
      <c r="E124" s="33"/>
      <c r="F124" s="33">
        <v>1250</v>
      </c>
      <c r="G124" s="33">
        <v>1307</v>
      </c>
      <c r="H124" s="33">
        <v>1042</v>
      </c>
      <c r="I124" s="34"/>
    </row>
    <row r="125" spans="1:9" ht="14.25">
      <c r="A125" s="123" t="s">
        <v>70</v>
      </c>
      <c r="B125" s="33">
        <v>61429</v>
      </c>
      <c r="C125" s="33">
        <v>49977</v>
      </c>
      <c r="D125" s="33">
        <v>10981</v>
      </c>
      <c r="E125" s="33"/>
      <c r="F125" s="33">
        <v>1339</v>
      </c>
      <c r="G125" s="33">
        <v>1387</v>
      </c>
      <c r="H125" s="33">
        <v>1144</v>
      </c>
      <c r="I125" s="34"/>
    </row>
    <row r="126" spans="1:9" ht="14.25">
      <c r="A126" s="123" t="s">
        <v>71</v>
      </c>
      <c r="B126" s="33">
        <v>71673</v>
      </c>
      <c r="C126" s="33">
        <v>58574</v>
      </c>
      <c r="D126" s="33">
        <v>12516</v>
      </c>
      <c r="E126" s="33"/>
      <c r="F126" s="33">
        <v>1498</v>
      </c>
      <c r="G126" s="33">
        <v>1559</v>
      </c>
      <c r="H126" s="33">
        <v>1255</v>
      </c>
      <c r="I126" s="34"/>
    </row>
    <row r="127" spans="1:9" ht="14.25">
      <c r="A127" s="123" t="s">
        <v>72</v>
      </c>
      <c r="B127" s="33">
        <v>91856</v>
      </c>
      <c r="C127" s="33">
        <v>75336</v>
      </c>
      <c r="D127" s="33">
        <v>15608</v>
      </c>
      <c r="E127" s="33"/>
      <c r="F127" s="33">
        <v>1828</v>
      </c>
      <c r="G127" s="33">
        <v>1921</v>
      </c>
      <c r="H127" s="33">
        <v>1542</v>
      </c>
      <c r="I127" s="34"/>
    </row>
    <row r="128" spans="1:9" ht="14.25">
      <c r="A128" s="123" t="s">
        <v>73</v>
      </c>
      <c r="B128" s="33">
        <v>111152</v>
      </c>
      <c r="C128" s="33">
        <v>91924</v>
      </c>
      <c r="D128" s="33">
        <v>17847</v>
      </c>
      <c r="E128" s="33"/>
      <c r="F128" s="33">
        <v>2176</v>
      </c>
      <c r="G128" s="33">
        <v>2254</v>
      </c>
      <c r="H128" s="33">
        <v>1825</v>
      </c>
      <c r="I128" s="34"/>
    </row>
    <row r="129" spans="1:9" ht="14.25">
      <c r="A129" s="123" t="s">
        <v>74</v>
      </c>
      <c r="B129" s="33">
        <v>126428</v>
      </c>
      <c r="C129" s="33">
        <v>104706</v>
      </c>
      <c r="D129" s="33">
        <v>19468</v>
      </c>
      <c r="E129" s="33">
        <v>2254</v>
      </c>
      <c r="F129" s="33">
        <v>2386</v>
      </c>
      <c r="G129" s="33">
        <v>2490</v>
      </c>
      <c r="H129" s="33">
        <v>1909</v>
      </c>
      <c r="I129" s="34">
        <v>3062</v>
      </c>
    </row>
    <row r="130" spans="1:9" ht="14.25">
      <c r="A130" s="123" t="s">
        <v>75</v>
      </c>
      <c r="B130" s="33">
        <v>141010</v>
      </c>
      <c r="C130" s="33">
        <v>115830</v>
      </c>
      <c r="D130" s="33">
        <v>21727</v>
      </c>
      <c r="E130" s="33">
        <v>3453</v>
      </c>
      <c r="F130" s="33">
        <v>2638</v>
      </c>
      <c r="G130" s="33">
        <v>2752</v>
      </c>
      <c r="H130" s="33">
        <v>2116</v>
      </c>
      <c r="I130" s="34">
        <v>3178</v>
      </c>
    </row>
    <row r="131" spans="1:9" ht="14.25">
      <c r="A131" s="123" t="s">
        <v>76</v>
      </c>
      <c r="B131" s="33">
        <v>167495</v>
      </c>
      <c r="C131" s="33">
        <v>136713</v>
      </c>
      <c r="D131" s="33">
        <v>26160</v>
      </c>
      <c r="E131" s="33">
        <v>4621</v>
      </c>
      <c r="F131" s="33">
        <v>3042</v>
      </c>
      <c r="G131" s="33">
        <v>3166</v>
      </c>
      <c r="H131" s="33">
        <v>2477</v>
      </c>
      <c r="I131" s="34">
        <v>3482</v>
      </c>
    </row>
    <row r="132" spans="1:9" ht="14.25">
      <c r="A132" s="123" t="s">
        <v>77</v>
      </c>
      <c r="B132" s="33">
        <v>221505</v>
      </c>
      <c r="C132" s="33">
        <v>181666</v>
      </c>
      <c r="D132" s="33">
        <v>23444</v>
      </c>
      <c r="E132" s="33">
        <v>16394</v>
      </c>
      <c r="F132" s="33">
        <v>3952</v>
      </c>
      <c r="G132" s="33">
        <v>4115</v>
      </c>
      <c r="H132" s="33">
        <v>2837</v>
      </c>
      <c r="I132" s="34">
        <v>4511</v>
      </c>
    </row>
    <row r="133" spans="1:9" ht="14.25">
      <c r="A133" s="123" t="s">
        <v>78</v>
      </c>
      <c r="B133" s="33">
        <v>314864</v>
      </c>
      <c r="C133" s="33">
        <v>261216</v>
      </c>
      <c r="D133" s="33">
        <v>31251</v>
      </c>
      <c r="E133" s="33">
        <v>22396</v>
      </c>
      <c r="F133" s="33">
        <v>5446</v>
      </c>
      <c r="G133" s="33">
        <v>5783</v>
      </c>
      <c r="H133" s="33">
        <v>3620</v>
      </c>
      <c r="I133" s="34">
        <v>5584</v>
      </c>
    </row>
    <row r="134" spans="1:9" ht="14.25">
      <c r="A134" s="123" t="s">
        <v>79</v>
      </c>
      <c r="B134" s="33">
        <v>365253</v>
      </c>
      <c r="C134" s="33">
        <v>299737</v>
      </c>
      <c r="D134" s="33">
        <v>39029</v>
      </c>
      <c r="E134" s="33">
        <v>26486</v>
      </c>
      <c r="F134" s="33">
        <v>6378</v>
      </c>
      <c r="G134" s="33">
        <v>6753</v>
      </c>
      <c r="H134" s="33">
        <v>4484</v>
      </c>
      <c r="I134" s="34">
        <v>6342</v>
      </c>
    </row>
    <row r="135" spans="1:9" ht="14.25">
      <c r="A135" s="123" t="s">
        <v>80</v>
      </c>
      <c r="B135" s="33">
        <v>367563</v>
      </c>
      <c r="C135" s="33">
        <v>302226</v>
      </c>
      <c r="D135" s="33">
        <v>37619</v>
      </c>
      <c r="E135" s="33">
        <v>27718</v>
      </c>
      <c r="F135" s="33">
        <v>6541</v>
      </c>
      <c r="G135" s="33">
        <v>6880</v>
      </c>
      <c r="H135" s="33">
        <v>4626</v>
      </c>
      <c r="I135" s="34">
        <v>6709</v>
      </c>
    </row>
    <row r="136" spans="1:9" ht="14.25">
      <c r="A136" s="123" t="s">
        <v>81</v>
      </c>
      <c r="B136" s="33">
        <v>370356</v>
      </c>
      <c r="C136" s="33">
        <v>307480</v>
      </c>
      <c r="D136" s="33">
        <v>36356</v>
      </c>
      <c r="E136" s="33">
        <v>26520</v>
      </c>
      <c r="F136" s="33">
        <v>6488</v>
      </c>
      <c r="G136" s="33">
        <v>6909</v>
      </c>
      <c r="H136" s="33">
        <v>4260</v>
      </c>
      <c r="I136" s="34">
        <v>6562</v>
      </c>
    </row>
    <row r="137" spans="1:9" ht="14.25">
      <c r="A137" s="123" t="s">
        <v>82</v>
      </c>
      <c r="B137" s="33">
        <v>340094</v>
      </c>
      <c r="C137" s="33">
        <v>282678</v>
      </c>
      <c r="D137" s="33">
        <v>29769</v>
      </c>
      <c r="E137" s="33">
        <v>27947</v>
      </c>
      <c r="F137" s="33">
        <v>6985</v>
      </c>
      <c r="G137" s="33">
        <v>7322</v>
      </c>
      <c r="H137" s="33">
        <v>4992</v>
      </c>
      <c r="I137" s="34">
        <v>6714</v>
      </c>
    </row>
    <row r="138" spans="1:9" ht="14.25">
      <c r="A138" s="123" t="s">
        <v>83</v>
      </c>
      <c r="B138" s="33">
        <v>340343</v>
      </c>
      <c r="C138" s="33">
        <v>288059</v>
      </c>
      <c r="D138" s="33">
        <v>25604</v>
      </c>
      <c r="E138" s="33">
        <v>26679</v>
      </c>
      <c r="F138" s="33">
        <v>7370</v>
      </c>
      <c r="G138" s="33">
        <v>7720</v>
      </c>
      <c r="H138" s="33">
        <v>5079</v>
      </c>
      <c r="I138" s="34">
        <v>6977</v>
      </c>
    </row>
    <row r="139" spans="1:9" ht="14.25">
      <c r="A139" s="123" t="s">
        <v>84</v>
      </c>
      <c r="B139" s="33">
        <v>340377</v>
      </c>
      <c r="C139" s="33">
        <v>292291</v>
      </c>
      <c r="D139" s="33">
        <v>19768</v>
      </c>
      <c r="E139" s="33">
        <v>28318</v>
      </c>
      <c r="F139" s="33">
        <v>8348</v>
      </c>
      <c r="G139" s="33">
        <v>8671</v>
      </c>
      <c r="H139" s="33">
        <v>5447</v>
      </c>
      <c r="I139" s="34">
        <v>5010</v>
      </c>
    </row>
    <row r="140" spans="1:9" ht="14.25">
      <c r="A140" s="123" t="s">
        <v>85</v>
      </c>
      <c r="B140" s="33">
        <v>371319</v>
      </c>
      <c r="C140" s="33">
        <v>312140</v>
      </c>
      <c r="D140" s="33">
        <v>17942</v>
      </c>
      <c r="E140" s="33">
        <v>41237</v>
      </c>
      <c r="F140" s="33">
        <v>9519</v>
      </c>
      <c r="G140" s="33">
        <v>9993</v>
      </c>
      <c r="H140" s="33">
        <v>5827</v>
      </c>
      <c r="I140" s="34">
        <v>8790</v>
      </c>
    </row>
    <row r="141" spans="1:9" ht="14.25">
      <c r="A141" s="123" t="s">
        <v>86</v>
      </c>
      <c r="B141" s="33">
        <v>388597</v>
      </c>
      <c r="C141" s="33">
        <v>321327</v>
      </c>
      <c r="D141" s="33">
        <v>18225</v>
      </c>
      <c r="E141" s="33">
        <v>49046</v>
      </c>
      <c r="F141" s="33">
        <v>10519</v>
      </c>
      <c r="G141" s="33">
        <v>11003</v>
      </c>
      <c r="H141" s="33">
        <v>6668</v>
      </c>
      <c r="I141" s="34">
        <v>9800</v>
      </c>
    </row>
    <row r="142" spans="1:9" ht="14.25">
      <c r="A142" s="123" t="s">
        <v>87</v>
      </c>
      <c r="B142" s="33">
        <v>438195</v>
      </c>
      <c r="C142" s="33">
        <v>356748</v>
      </c>
      <c r="D142" s="33">
        <v>18127</v>
      </c>
      <c r="E142" s="33">
        <v>63320</v>
      </c>
      <c r="F142" s="33">
        <v>11918</v>
      </c>
      <c r="G142" s="33">
        <v>12665</v>
      </c>
      <c r="H142" s="33">
        <v>7379</v>
      </c>
      <c r="I142" s="34">
        <v>10308</v>
      </c>
    </row>
    <row r="143" spans="1:9" ht="14.25">
      <c r="A143" s="123" t="s">
        <v>88</v>
      </c>
      <c r="B143" s="33">
        <v>493168</v>
      </c>
      <c r="C143" s="33">
        <v>403246</v>
      </c>
      <c r="D143" s="33">
        <v>19296</v>
      </c>
      <c r="E143" s="33">
        <v>70626</v>
      </c>
      <c r="F143" s="33">
        <v>13532</v>
      </c>
      <c r="G143" s="33">
        <v>14367</v>
      </c>
      <c r="H143" s="33">
        <v>8438</v>
      </c>
      <c r="I143" s="34">
        <v>11593</v>
      </c>
    </row>
    <row r="144" spans="1:9" ht="14.25">
      <c r="A144" s="123" t="s">
        <v>89</v>
      </c>
      <c r="B144" s="33">
        <v>564180</v>
      </c>
      <c r="C144" s="33">
        <v>452980</v>
      </c>
      <c r="D144" s="33">
        <v>23321</v>
      </c>
      <c r="E144" s="33">
        <v>87879</v>
      </c>
      <c r="F144" s="33">
        <v>15076</v>
      </c>
      <c r="G144" s="33">
        <v>16150</v>
      </c>
      <c r="H144" s="33">
        <v>9471</v>
      </c>
      <c r="I144" s="34">
        <v>12714</v>
      </c>
    </row>
    <row r="145" spans="1:9" ht="14.25">
      <c r="A145" s="123" t="s">
        <v>90</v>
      </c>
      <c r="B145" s="33">
        <v>632300</v>
      </c>
      <c r="C145" s="33">
        <v>502737</v>
      </c>
      <c r="D145" s="33">
        <v>28552</v>
      </c>
      <c r="E145" s="33">
        <v>101011</v>
      </c>
      <c r="F145" s="33">
        <v>16990</v>
      </c>
      <c r="G145" s="33">
        <v>18150</v>
      </c>
      <c r="H145" s="33">
        <v>10434</v>
      </c>
      <c r="I145" s="34">
        <v>14688</v>
      </c>
    </row>
    <row r="146" spans="1:9" ht="14.25">
      <c r="A146" s="158" t="s">
        <v>91</v>
      </c>
      <c r="B146" s="33">
        <v>741728</v>
      </c>
      <c r="C146" s="33">
        <v>545829</v>
      </c>
      <c r="D146" s="33">
        <v>36778</v>
      </c>
      <c r="E146" s="33">
        <v>159121</v>
      </c>
      <c r="F146" s="128">
        <v>19886</v>
      </c>
      <c r="G146" s="128">
        <v>21006</v>
      </c>
      <c r="H146" s="128">
        <v>12172</v>
      </c>
      <c r="I146" s="176">
        <v>19190</v>
      </c>
    </row>
    <row r="147" spans="1:9" ht="14.25">
      <c r="A147" s="158" t="s">
        <v>92</v>
      </c>
      <c r="B147" s="33">
        <v>828109</v>
      </c>
      <c r="C147" s="33">
        <v>605969</v>
      </c>
      <c r="D147" s="33">
        <v>42395</v>
      </c>
      <c r="E147" s="33">
        <v>179745</v>
      </c>
      <c r="F147" s="33">
        <v>21809</v>
      </c>
      <c r="G147" s="33">
        <v>22779</v>
      </c>
      <c r="H147" s="33">
        <v>14023</v>
      </c>
      <c r="I147" s="34">
        <v>21539</v>
      </c>
    </row>
    <row r="148" spans="1:9" ht="14.25">
      <c r="A148" s="165" t="s">
        <v>93</v>
      </c>
      <c r="B148" s="48">
        <v>918225</v>
      </c>
      <c r="C148" s="160">
        <v>680071</v>
      </c>
      <c r="D148" s="160">
        <v>49007</v>
      </c>
      <c r="E148" s="160">
        <v>189147</v>
      </c>
      <c r="F148" s="48">
        <v>23944</v>
      </c>
      <c r="G148" s="160">
        <v>25083</v>
      </c>
      <c r="H148" s="48">
        <v>16505</v>
      </c>
      <c r="I148" s="49">
        <v>22881</v>
      </c>
    </row>
    <row r="149" spans="1:9" ht="14.25">
      <c r="A149" s="171" t="s">
        <v>2</v>
      </c>
      <c r="B149" s="162">
        <v>1050422</v>
      </c>
      <c r="C149" s="162">
        <v>769424</v>
      </c>
      <c r="D149" s="162">
        <v>49738</v>
      </c>
      <c r="E149" s="162">
        <v>231260</v>
      </c>
      <c r="F149" s="172">
        <v>26787</v>
      </c>
      <c r="G149" s="162">
        <v>27819</v>
      </c>
      <c r="H149" s="162">
        <v>17850</v>
      </c>
      <c r="I149" s="169">
        <v>26371</v>
      </c>
    </row>
    <row r="150" spans="1:9" ht="14.25">
      <c r="A150" s="123" t="s">
        <v>94</v>
      </c>
      <c r="B150" s="33">
        <v>1243539</v>
      </c>
      <c r="C150" s="33">
        <v>871269</v>
      </c>
      <c r="D150" s="33">
        <v>64543</v>
      </c>
      <c r="E150" s="33">
        <v>307727</v>
      </c>
      <c r="F150" s="128">
        <v>29820.356825975396</v>
      </c>
      <c r="G150" s="128">
        <v>30448.94300362409</v>
      </c>
      <c r="H150" s="33">
        <v>18651</v>
      </c>
      <c r="I150" s="34">
        <v>31967</v>
      </c>
    </row>
    <row r="151" spans="1:9" ht="14.25">
      <c r="A151" s="123" t="s">
        <v>95</v>
      </c>
      <c r="B151" s="33">
        <v>1477400</v>
      </c>
      <c r="C151" s="33">
        <v>1019658</v>
      </c>
      <c r="D151" s="33">
        <v>83266</v>
      </c>
      <c r="E151" s="33">
        <v>374477</v>
      </c>
      <c r="F151" s="33">
        <v>33965</v>
      </c>
      <c r="G151" s="33">
        <v>35124</v>
      </c>
      <c r="H151" s="33">
        <v>21911</v>
      </c>
      <c r="I151" s="34">
        <v>35103</v>
      </c>
    </row>
    <row r="152" spans="1:9" ht="14.25">
      <c r="A152" s="158" t="s">
        <v>96</v>
      </c>
      <c r="B152" s="33">
        <v>1966312</v>
      </c>
      <c r="C152" s="33">
        <v>1164374</v>
      </c>
      <c r="D152" s="33">
        <v>72192</v>
      </c>
      <c r="E152" s="33">
        <v>729746</v>
      </c>
      <c r="F152" s="33">
        <v>40534</v>
      </c>
      <c r="G152" s="33">
        <v>41564</v>
      </c>
      <c r="H152" s="33">
        <v>29314</v>
      </c>
      <c r="I152" s="34">
        <v>40466</v>
      </c>
    </row>
    <row r="153" spans="1:9" ht="14.25">
      <c r="A153" s="158" t="s">
        <v>6</v>
      </c>
      <c r="B153" s="33">
        <v>2204931</v>
      </c>
      <c r="C153" s="33">
        <v>1319561</v>
      </c>
      <c r="D153" s="33">
        <v>78923</v>
      </c>
      <c r="E153" s="33">
        <v>806447</v>
      </c>
      <c r="F153" s="33">
        <v>44981</v>
      </c>
      <c r="G153" s="33">
        <v>46239</v>
      </c>
      <c r="H153" s="33">
        <v>32519</v>
      </c>
      <c r="I153" s="34">
        <v>44668</v>
      </c>
    </row>
    <row r="154" spans="1:9" ht="14.25">
      <c r="A154" s="165" t="s">
        <v>110</v>
      </c>
      <c r="B154" s="173">
        <v>2453143.7</v>
      </c>
      <c r="C154" s="173">
        <v>1476407.2</v>
      </c>
      <c r="D154" s="173">
        <v>71454.4</v>
      </c>
      <c r="E154" s="173">
        <v>905282.1</v>
      </c>
      <c r="F154" s="33">
        <v>50177</v>
      </c>
      <c r="G154" s="33">
        <v>52709</v>
      </c>
      <c r="H154" s="33">
        <v>31450</v>
      </c>
      <c r="I154" s="34">
        <v>48651</v>
      </c>
    </row>
    <row r="155" spans="1:9" ht="14.25">
      <c r="A155" s="114" t="s">
        <v>97</v>
      </c>
      <c r="B155" s="174">
        <v>2687719</v>
      </c>
      <c r="C155" s="173">
        <v>1661447.6</v>
      </c>
      <c r="D155" s="173">
        <v>70838.8</v>
      </c>
      <c r="E155" s="173">
        <v>955432.6</v>
      </c>
      <c r="F155" s="46">
        <v>55565</v>
      </c>
      <c r="G155" s="128">
        <v>59455.47587352028</v>
      </c>
      <c r="H155" s="128">
        <v>36528.02557623885</v>
      </c>
      <c r="I155" s="176">
        <v>51681.8811259926</v>
      </c>
    </row>
    <row r="156" spans="1:9" ht="14.25">
      <c r="A156" s="114" t="s">
        <v>117</v>
      </c>
      <c r="B156" s="174">
        <v>2871625.8</v>
      </c>
      <c r="C156" s="174">
        <v>1772642.9</v>
      </c>
      <c r="D156" s="174">
        <v>80748.3</v>
      </c>
      <c r="E156" s="174">
        <v>1018234.6</v>
      </c>
      <c r="F156" s="46">
        <v>62094</v>
      </c>
      <c r="G156" s="46">
        <v>67556</v>
      </c>
      <c r="H156" s="46">
        <v>39191</v>
      </c>
      <c r="I156" s="47">
        <v>56738</v>
      </c>
    </row>
    <row r="157" spans="1:9" ht="14.25">
      <c r="A157" s="123" t="s">
        <v>10</v>
      </c>
      <c r="B157" s="174">
        <v>3360596</v>
      </c>
      <c r="C157" s="174">
        <v>1870767</v>
      </c>
      <c r="D157" s="174">
        <v>175486</v>
      </c>
      <c r="E157" s="174">
        <v>1314343</v>
      </c>
      <c r="F157" s="46">
        <v>70118</v>
      </c>
      <c r="G157" s="46">
        <v>75396</v>
      </c>
      <c r="H157" s="46">
        <v>59336</v>
      </c>
      <c r="I157" s="47">
        <v>65203</v>
      </c>
    </row>
    <row r="158" spans="1:9" ht="14.25">
      <c r="A158" s="165" t="s">
        <v>111</v>
      </c>
      <c r="B158" s="175">
        <v>3337160.3</v>
      </c>
      <c r="C158" s="175">
        <v>2071547.6</v>
      </c>
      <c r="D158" s="175">
        <v>54554.5</v>
      </c>
      <c r="E158" s="175">
        <v>1211058.2</v>
      </c>
      <c r="F158" s="33">
        <v>81168</v>
      </c>
      <c r="G158" s="33">
        <v>88657</v>
      </c>
      <c r="H158" s="33">
        <v>46030</v>
      </c>
      <c r="I158">
        <v>73117</v>
      </c>
    </row>
    <row r="159" ht="14.25">
      <c r="I159" s="177"/>
    </row>
  </sheetData>
  <sheetProtection/>
  <mergeCells count="17">
    <mergeCell ref="A1:I1"/>
    <mergeCell ref="B2:E2"/>
    <mergeCell ref="F2:I2"/>
    <mergeCell ref="A40:I40"/>
    <mergeCell ref="B41:E41"/>
    <mergeCell ref="F41:I41"/>
    <mergeCell ref="A79:H79"/>
    <mergeCell ref="A81:I81"/>
    <mergeCell ref="B82:E82"/>
    <mergeCell ref="F82:I82"/>
    <mergeCell ref="A120:I120"/>
    <mergeCell ref="B121:E121"/>
    <mergeCell ref="F121:I121"/>
    <mergeCell ref="A2:A3"/>
    <mergeCell ref="A41:A42"/>
    <mergeCell ref="A82:A83"/>
    <mergeCell ref="A121:A122"/>
  </mergeCells>
  <printOptions/>
  <pageMargins left="0.75" right="0.75" top="1" bottom="1" header="0.5" footer="0.5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6">
      <selection activeCell="B19" sqref="B19"/>
    </sheetView>
  </sheetViews>
  <sheetFormatPr defaultColWidth="9.00390625" defaultRowHeight="14.25"/>
  <cols>
    <col min="1" max="1" width="38.75390625" style="0" customWidth="1"/>
    <col min="2" max="2" width="11.875" style="0" customWidth="1"/>
    <col min="3" max="3" width="13.75390625" style="140" customWidth="1"/>
  </cols>
  <sheetData>
    <row r="1" spans="1:3" ht="14.25">
      <c r="A1" s="37" t="s">
        <v>118</v>
      </c>
      <c r="B1" s="3"/>
      <c r="C1" s="59"/>
    </row>
    <row r="2" spans="1:3" ht="14.25">
      <c r="A2" s="141" t="s">
        <v>119</v>
      </c>
      <c r="B2" s="141"/>
      <c r="C2" s="142"/>
    </row>
    <row r="3" spans="1:3" ht="42.75">
      <c r="A3" s="143" t="s">
        <v>120</v>
      </c>
      <c r="B3" s="144" t="s">
        <v>121</v>
      </c>
      <c r="C3" s="145" t="s">
        <v>122</v>
      </c>
    </row>
    <row r="4" spans="1:3" ht="14.25">
      <c r="A4" s="146" t="s">
        <v>123</v>
      </c>
      <c r="B4" s="147">
        <v>1</v>
      </c>
      <c r="C4" s="145"/>
    </row>
    <row r="5" spans="1:3" ht="14.25">
      <c r="A5" s="148" t="s">
        <v>124</v>
      </c>
      <c r="B5" s="34">
        <v>3917792</v>
      </c>
      <c r="C5" s="145"/>
    </row>
    <row r="6" spans="1:3" ht="14.25">
      <c r="A6" s="148" t="s">
        <v>125</v>
      </c>
      <c r="B6" s="34"/>
      <c r="C6" s="145"/>
    </row>
    <row r="7" spans="1:3" ht="14.25">
      <c r="A7" s="148" t="s">
        <v>126</v>
      </c>
      <c r="B7" s="34">
        <v>254981</v>
      </c>
      <c r="C7" s="145">
        <f>B7/$B$5*100</f>
        <v>6.508283237088645</v>
      </c>
    </row>
    <row r="8" spans="1:3" ht="14.25">
      <c r="A8" s="148" t="s">
        <v>127</v>
      </c>
      <c r="B8" s="34">
        <v>1917561</v>
      </c>
      <c r="C8" s="145">
        <f>B8/$B$5*100</f>
        <v>48.94494143640091</v>
      </c>
    </row>
    <row r="9" spans="1:8" ht="14.25">
      <c r="A9" s="148" t="s">
        <v>128</v>
      </c>
      <c r="B9" s="34">
        <v>7501</v>
      </c>
      <c r="C9" s="145">
        <f>B9/$B$5*100</f>
        <v>0.19145988352623108</v>
      </c>
      <c r="H9" s="140"/>
    </row>
    <row r="10" spans="1:3" ht="14.25">
      <c r="A10" s="148" t="s">
        <v>129</v>
      </c>
      <c r="B10" s="34">
        <v>265</v>
      </c>
      <c r="C10" s="145">
        <f>B10/$B$5*100</f>
        <v>0.006764014016058024</v>
      </c>
    </row>
    <row r="11" spans="1:3" ht="14.25">
      <c r="A11" s="148" t="s">
        <v>130</v>
      </c>
      <c r="B11" s="34">
        <v>138133</v>
      </c>
      <c r="C11" s="145">
        <f aca="true" t="shared" si="0" ref="C11:C37">B11/$B$5*100</f>
        <v>3.5257869738873326</v>
      </c>
    </row>
    <row r="12" spans="1:3" ht="14.25">
      <c r="A12" s="148" t="s">
        <v>131</v>
      </c>
      <c r="B12" s="34">
        <v>58104</v>
      </c>
      <c r="C12" s="145">
        <f t="shared" si="0"/>
        <v>1.4830802656190019</v>
      </c>
    </row>
    <row r="13" spans="1:3" ht="14.25">
      <c r="A13" s="148" t="s">
        <v>132</v>
      </c>
      <c r="B13" s="34">
        <v>12285</v>
      </c>
      <c r="C13" s="145">
        <f t="shared" si="0"/>
        <v>0.31356947995197293</v>
      </c>
    </row>
    <row r="14" spans="1:3" ht="15" customHeight="1">
      <c r="A14" s="148" t="s">
        <v>133</v>
      </c>
      <c r="B14" s="34">
        <v>18835</v>
      </c>
      <c r="C14" s="145">
        <f t="shared" si="0"/>
        <v>0.4807554867639732</v>
      </c>
    </row>
    <row r="15" spans="1:3" ht="14.25">
      <c r="A15" s="148" t="s">
        <v>134</v>
      </c>
      <c r="B15" s="34">
        <v>477600</v>
      </c>
      <c r="C15" s="145">
        <f t="shared" si="0"/>
        <v>12.190539977620048</v>
      </c>
    </row>
    <row r="16" spans="1:3" ht="14.25">
      <c r="A16" s="148" t="s">
        <v>135</v>
      </c>
      <c r="B16" s="34">
        <v>990512</v>
      </c>
      <c r="C16" s="145">
        <f t="shared" si="0"/>
        <v>25.28240396631572</v>
      </c>
    </row>
    <row r="17" spans="1:3" ht="14.25">
      <c r="A17" s="148" t="s">
        <v>136</v>
      </c>
      <c r="B17" s="34">
        <v>42015</v>
      </c>
      <c r="C17" s="145">
        <f t="shared" si="0"/>
        <v>1.0724152788101051</v>
      </c>
    </row>
    <row r="18" spans="1:3" ht="14.25">
      <c r="A18" s="148" t="s">
        <v>137</v>
      </c>
      <c r="B18" s="34">
        <v>3917792</v>
      </c>
      <c r="C18" s="145"/>
    </row>
    <row r="19" spans="1:3" ht="14.25">
      <c r="A19" s="148" t="s">
        <v>138</v>
      </c>
      <c r="B19" s="34">
        <v>1934378</v>
      </c>
      <c r="C19" s="145">
        <f t="shared" si="0"/>
        <v>49.374188318318076</v>
      </c>
    </row>
    <row r="20" spans="1:3" ht="14.25">
      <c r="A20" s="148" t="s">
        <v>139</v>
      </c>
      <c r="B20" s="34">
        <v>10663</v>
      </c>
      <c r="C20" s="145">
        <f t="shared" si="0"/>
        <v>0.2721686092574593</v>
      </c>
    </row>
    <row r="21" spans="1:3" ht="14.25">
      <c r="A21" s="148" t="s">
        <v>140</v>
      </c>
      <c r="B21" s="34">
        <v>251037</v>
      </c>
      <c r="C21" s="145">
        <f t="shared" si="0"/>
        <v>6.407614288864748</v>
      </c>
    </row>
    <row r="22" spans="1:3" ht="15.75" customHeight="1">
      <c r="A22" s="148" t="s">
        <v>141</v>
      </c>
      <c r="B22" s="34">
        <v>9857</v>
      </c>
      <c r="C22" s="145">
        <f t="shared" si="0"/>
        <v>0.25159579681616584</v>
      </c>
    </row>
    <row r="23" spans="1:3" ht="14.25">
      <c r="A23" s="148" t="s">
        <v>142</v>
      </c>
      <c r="B23" s="34">
        <v>265118</v>
      </c>
      <c r="C23" s="145">
        <f t="shared" si="0"/>
        <v>6.76702591663876</v>
      </c>
    </row>
    <row r="24" spans="1:3" ht="14.25" customHeight="1">
      <c r="A24" s="149" t="s">
        <v>143</v>
      </c>
      <c r="B24" s="34">
        <v>615834</v>
      </c>
      <c r="C24" s="145">
        <f t="shared" si="0"/>
        <v>15.718904934207838</v>
      </c>
    </row>
    <row r="25" spans="1:3" ht="15.75" customHeight="1">
      <c r="A25" s="149" t="s">
        <v>144</v>
      </c>
      <c r="B25" s="34">
        <v>134275</v>
      </c>
      <c r="C25" s="145">
        <f t="shared" si="0"/>
        <v>3.4273131396460044</v>
      </c>
    </row>
    <row r="26" spans="1:3" ht="14.25">
      <c r="A26" s="149" t="s">
        <v>145</v>
      </c>
      <c r="B26" s="34">
        <v>138881</v>
      </c>
      <c r="C26" s="145">
        <f t="shared" si="0"/>
        <v>3.544879360619451</v>
      </c>
    </row>
    <row r="27" spans="1:3" ht="14.25">
      <c r="A27" s="149" t="s">
        <v>146</v>
      </c>
      <c r="B27" s="34">
        <v>18051</v>
      </c>
      <c r="C27" s="145">
        <f t="shared" si="0"/>
        <v>0.4607442151089185</v>
      </c>
    </row>
    <row r="28" spans="1:3" ht="14.25">
      <c r="A28" s="150" t="s">
        <v>147</v>
      </c>
      <c r="B28" s="34">
        <v>48331</v>
      </c>
      <c r="C28" s="145">
        <f t="shared" si="0"/>
        <v>1.2336285336230202</v>
      </c>
    </row>
    <row r="29" spans="1:3" ht="14.25">
      <c r="A29" s="150" t="s">
        <v>148</v>
      </c>
      <c r="B29" s="34">
        <v>35277</v>
      </c>
      <c r="C29" s="145">
        <f t="shared" si="0"/>
        <v>0.9004306507338827</v>
      </c>
    </row>
    <row r="30" spans="1:3" ht="14.25">
      <c r="A30" s="150" t="s">
        <v>149</v>
      </c>
      <c r="B30" s="34">
        <v>69434</v>
      </c>
      <c r="C30" s="145">
        <f t="shared" si="0"/>
        <v>1.772273770531973</v>
      </c>
    </row>
    <row r="31" spans="1:3" ht="16.5" customHeight="1">
      <c r="A31" s="151" t="s">
        <v>150</v>
      </c>
      <c r="B31" s="34">
        <v>23818</v>
      </c>
      <c r="C31" s="145">
        <f t="shared" si="0"/>
        <v>0.6079444748470567</v>
      </c>
    </row>
    <row r="32" spans="1:3" ht="15.75" customHeight="1">
      <c r="A32" s="151" t="s">
        <v>151</v>
      </c>
      <c r="B32" s="34">
        <v>14947</v>
      </c>
      <c r="C32" s="145">
        <f t="shared" si="0"/>
        <v>0.3815159150868652</v>
      </c>
    </row>
    <row r="33" spans="1:3" ht="16.5" customHeight="1">
      <c r="A33" s="151" t="s">
        <v>152</v>
      </c>
      <c r="B33" s="34">
        <v>91288</v>
      </c>
      <c r="C33" s="145">
        <f t="shared" si="0"/>
        <v>2.330087967916622</v>
      </c>
    </row>
    <row r="34" spans="1:3" ht="14.25">
      <c r="A34" s="151" t="s">
        <v>153</v>
      </c>
      <c r="B34" s="34">
        <v>116124</v>
      </c>
      <c r="C34" s="145">
        <f t="shared" si="0"/>
        <v>2.964016466417819</v>
      </c>
    </row>
    <row r="35" spans="1:3" ht="17.25" customHeight="1">
      <c r="A35" s="151" t="s">
        <v>154</v>
      </c>
      <c r="B35" s="34">
        <v>46975</v>
      </c>
      <c r="C35" s="145">
        <f t="shared" si="0"/>
        <v>1.1990172015257574</v>
      </c>
    </row>
    <row r="36" spans="1:3" ht="14.25">
      <c r="A36" s="151" t="s">
        <v>155</v>
      </c>
      <c r="B36" s="34">
        <v>11291</v>
      </c>
      <c r="C36" s="145">
        <f t="shared" si="0"/>
        <v>0.2881980462464572</v>
      </c>
    </row>
    <row r="37" spans="1:3" ht="15">
      <c r="A37" s="151" t="s">
        <v>156</v>
      </c>
      <c r="B37" s="36">
        <v>82213</v>
      </c>
      <c r="C37" s="145">
        <f t="shared" si="0"/>
        <v>2.0984523935931256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K22" sqref="K22"/>
    </sheetView>
  </sheetViews>
  <sheetFormatPr defaultColWidth="9.00390625" defaultRowHeight="14.25"/>
  <cols>
    <col min="1" max="1" width="21.375" style="0" customWidth="1"/>
    <col min="2" max="3" width="9.50390625" style="0" bestFit="1" customWidth="1"/>
    <col min="7" max="7" width="9.75390625" style="0" customWidth="1"/>
  </cols>
  <sheetData>
    <row r="1" spans="1:7" s="100" customFormat="1" ht="14.25">
      <c r="A1" s="59" t="s">
        <v>157</v>
      </c>
      <c r="B1" s="59"/>
      <c r="C1" s="59"/>
      <c r="D1" s="59"/>
      <c r="E1" s="59"/>
      <c r="F1" s="59"/>
      <c r="G1" s="59"/>
    </row>
    <row r="2" s="100" customFormat="1" ht="15"/>
    <row r="3" spans="1:7" s="100" customFormat="1" ht="14.25">
      <c r="A3" s="101"/>
      <c r="B3" s="102" t="s">
        <v>158</v>
      </c>
      <c r="C3" s="102"/>
      <c r="D3" s="102"/>
      <c r="E3" s="102" t="s">
        <v>159</v>
      </c>
      <c r="F3" s="102"/>
      <c r="G3" s="103"/>
    </row>
    <row r="4" spans="1:8" s="100" customFormat="1" ht="28.5">
      <c r="A4" s="104"/>
      <c r="B4" s="105" t="s">
        <v>11</v>
      </c>
      <c r="C4" s="105" t="s">
        <v>160</v>
      </c>
      <c r="D4" s="106" t="s">
        <v>161</v>
      </c>
      <c r="E4" s="105" t="s">
        <v>11</v>
      </c>
      <c r="F4" s="105" t="s">
        <v>160</v>
      </c>
      <c r="G4" s="107" t="s">
        <v>161</v>
      </c>
      <c r="H4" s="108"/>
    </row>
    <row r="5" spans="1:10" ht="14.25">
      <c r="A5" s="109" t="s">
        <v>162</v>
      </c>
      <c r="B5" s="110">
        <v>413297</v>
      </c>
      <c r="C5" s="111">
        <v>496607</v>
      </c>
      <c r="D5" s="112">
        <f>B5/C5*100-100</f>
        <v>-16.775840856049157</v>
      </c>
      <c r="E5" s="111">
        <v>411143</v>
      </c>
      <c r="F5" s="48">
        <v>479277</v>
      </c>
      <c r="G5" s="113">
        <f>E5/F5*100-100</f>
        <v>-14.215996177575803</v>
      </c>
      <c r="I5" s="139"/>
      <c r="J5" s="139"/>
    </row>
    <row r="6" spans="1:10" ht="14.25">
      <c r="A6" s="109" t="s">
        <v>163</v>
      </c>
      <c r="B6" s="114"/>
      <c r="C6" s="48" t="s">
        <v>164</v>
      </c>
      <c r="D6" s="112"/>
      <c r="E6" s="48"/>
      <c r="F6" s="48" t="s">
        <v>164</v>
      </c>
      <c r="G6" s="113"/>
      <c r="I6" s="139"/>
      <c r="J6" s="139"/>
    </row>
    <row r="7" spans="1:10" ht="14.25">
      <c r="A7" s="109" t="s">
        <v>165</v>
      </c>
      <c r="B7" s="110">
        <v>221840</v>
      </c>
      <c r="C7" s="111">
        <v>308374</v>
      </c>
      <c r="D7" s="112">
        <f>B7/C7*100-100</f>
        <v>-28.06138001258212</v>
      </c>
      <c r="E7" s="111">
        <v>220520</v>
      </c>
      <c r="F7" s="48">
        <v>290486</v>
      </c>
      <c r="G7" s="113">
        <f>E7/F7*100-100</f>
        <v>-24.08584234696336</v>
      </c>
      <c r="I7" s="139"/>
      <c r="J7" s="139"/>
    </row>
    <row r="8" spans="1:10" ht="14.25">
      <c r="A8" s="109" t="s">
        <v>166</v>
      </c>
      <c r="B8" s="110">
        <v>127066</v>
      </c>
      <c r="C8" s="111">
        <v>140356</v>
      </c>
      <c r="D8" s="112">
        <f>B8/C8*100-100</f>
        <v>-9.468779389552282</v>
      </c>
      <c r="E8" s="111">
        <v>126742</v>
      </c>
      <c r="F8" s="48">
        <v>141066</v>
      </c>
      <c r="G8" s="113">
        <f>E8/F8*100-100</f>
        <v>-10.15411225950973</v>
      </c>
      <c r="I8" s="139"/>
      <c r="J8" s="139"/>
    </row>
    <row r="9" spans="1:10" ht="14.25">
      <c r="A9" s="109" t="s">
        <v>167</v>
      </c>
      <c r="B9" s="110">
        <v>56953</v>
      </c>
      <c r="C9" s="111">
        <v>47399</v>
      </c>
      <c r="D9" s="112">
        <f>B9/C9*100-100</f>
        <v>20.156543386991288</v>
      </c>
      <c r="E9" s="111">
        <v>56601</v>
      </c>
      <c r="F9" s="48">
        <v>47245</v>
      </c>
      <c r="G9" s="113">
        <f>E9/F9*100-100</f>
        <v>19.80315377288602</v>
      </c>
      <c r="I9" s="139"/>
      <c r="J9" s="139"/>
    </row>
    <row r="10" spans="1:10" ht="14.25">
      <c r="A10" s="115" t="s">
        <v>168</v>
      </c>
      <c r="B10" s="110">
        <v>6989</v>
      </c>
      <c r="C10" s="111">
        <v>305</v>
      </c>
      <c r="D10" s="112">
        <f>B10/C10*100-100</f>
        <v>2191.475409836066</v>
      </c>
      <c r="E10" s="111">
        <v>6856</v>
      </c>
      <c r="F10" s="48">
        <v>304</v>
      </c>
      <c r="G10" s="113">
        <f>E10/F10*100-100</f>
        <v>2155.263157894737</v>
      </c>
      <c r="I10" s="139"/>
      <c r="J10" s="139"/>
    </row>
    <row r="11" spans="1:10" ht="14.25">
      <c r="A11" s="115" t="s">
        <v>169</v>
      </c>
      <c r="B11" s="110">
        <v>449</v>
      </c>
      <c r="C11" s="111">
        <v>173</v>
      </c>
      <c r="D11" s="112">
        <f>B11/C11*100-100</f>
        <v>159.53757225433526</v>
      </c>
      <c r="E11" s="111">
        <v>424</v>
      </c>
      <c r="F11" s="48">
        <v>176</v>
      </c>
      <c r="G11" s="113">
        <f>E11/F11*100-100</f>
        <v>140.9090909090909</v>
      </c>
      <c r="I11" s="139"/>
      <c r="J11" s="139"/>
    </row>
    <row r="12" spans="1:10" ht="14.25">
      <c r="A12" s="109" t="s">
        <v>170</v>
      </c>
      <c r="B12" s="48"/>
      <c r="C12" s="48"/>
      <c r="D12" s="112"/>
      <c r="E12" s="48"/>
      <c r="F12" s="48"/>
      <c r="G12" s="113"/>
      <c r="I12" s="139"/>
      <c r="J12" s="139"/>
    </row>
    <row r="13" spans="1:10" ht="14.25">
      <c r="A13" s="109" t="s">
        <v>171</v>
      </c>
      <c r="B13" s="111">
        <v>236110</v>
      </c>
      <c r="C13" s="111">
        <v>248447</v>
      </c>
      <c r="D13" s="112">
        <f>B13/C13*100-100</f>
        <v>-4.965646596658445</v>
      </c>
      <c r="E13" s="111">
        <v>233658</v>
      </c>
      <c r="F13" s="48">
        <v>248125</v>
      </c>
      <c r="G13" s="113">
        <f>E13/F13*100-100</f>
        <v>-5.830528967254409</v>
      </c>
      <c r="I13" s="139"/>
      <c r="J13" s="139"/>
    </row>
    <row r="14" spans="1:10" ht="14.25">
      <c r="A14" s="109" t="s">
        <v>172</v>
      </c>
      <c r="B14" s="111">
        <v>12426</v>
      </c>
      <c r="C14" s="111">
        <v>29953</v>
      </c>
      <c r="D14" s="112">
        <f>B14/C14*100-100</f>
        <v>-58.51500684405569</v>
      </c>
      <c r="E14" s="111">
        <v>11852</v>
      </c>
      <c r="F14" s="48">
        <v>29575</v>
      </c>
      <c r="G14" s="113">
        <f>E14/F14*100-100</f>
        <v>-59.925612848689774</v>
      </c>
      <c r="I14" s="139"/>
      <c r="J14" s="139"/>
    </row>
    <row r="15" spans="1:10" ht="15">
      <c r="A15" s="116" t="s">
        <v>173</v>
      </c>
      <c r="B15" s="117">
        <v>164761</v>
      </c>
      <c r="C15" s="117">
        <v>218207</v>
      </c>
      <c r="D15" s="118">
        <f>B15/C15*100-100</f>
        <v>-24.493256403323443</v>
      </c>
      <c r="E15" s="117">
        <v>165633</v>
      </c>
      <c r="F15" s="117">
        <v>201577</v>
      </c>
      <c r="G15" s="119">
        <f>E15/F15*100-100</f>
        <v>-17.831399415607933</v>
      </c>
      <c r="I15" s="139"/>
      <c r="J15" s="139"/>
    </row>
    <row r="16" spans="1:7" ht="14.25">
      <c r="A16" s="120"/>
      <c r="B16" s="108"/>
      <c r="C16" s="108"/>
      <c r="D16" s="108"/>
      <c r="E16" s="108"/>
      <c r="F16" s="108"/>
      <c r="G16" s="108"/>
    </row>
    <row r="18" spans="1:7" s="100" customFormat="1" ht="14.25">
      <c r="A18" s="59" t="s">
        <v>174</v>
      </c>
      <c r="B18" s="59"/>
      <c r="C18" s="59"/>
      <c r="D18" s="59"/>
      <c r="E18" s="59"/>
      <c r="F18" s="59"/>
      <c r="G18" s="59"/>
    </row>
    <row r="19" s="100" customFormat="1" ht="15"/>
    <row r="20" spans="1:7" ht="17.25" customHeight="1">
      <c r="A20" s="101"/>
      <c r="B20" s="121" t="s">
        <v>175</v>
      </c>
      <c r="C20" s="102"/>
      <c r="D20" s="102"/>
      <c r="E20" s="102" t="s">
        <v>176</v>
      </c>
      <c r="F20" s="102"/>
      <c r="G20" s="103"/>
    </row>
    <row r="21" spans="1:8" ht="28.5">
      <c r="A21" s="122"/>
      <c r="B21" s="105" t="s">
        <v>177</v>
      </c>
      <c r="C21" s="105" t="s">
        <v>178</v>
      </c>
      <c r="D21" s="106" t="s">
        <v>179</v>
      </c>
      <c r="E21" s="105" t="s">
        <v>177</v>
      </c>
      <c r="F21" s="105" t="s">
        <v>178</v>
      </c>
      <c r="G21" s="107" t="s">
        <v>179</v>
      </c>
      <c r="H21" s="55"/>
    </row>
    <row r="22" spans="1:10" ht="14.25">
      <c r="A22" s="123" t="s">
        <v>180</v>
      </c>
      <c r="B22" s="33">
        <v>3337160</v>
      </c>
      <c r="C22" s="124">
        <v>3360596</v>
      </c>
      <c r="D22" s="125">
        <f>B22/C22*100-100</f>
        <v>-0.6973762987279599</v>
      </c>
      <c r="E22" s="46">
        <v>81168</v>
      </c>
      <c r="F22" s="126">
        <v>70118</v>
      </c>
      <c r="G22" s="127">
        <f>E22/F22*100-100</f>
        <v>15.759148863344635</v>
      </c>
      <c r="I22" s="139"/>
      <c r="J22" s="139"/>
    </row>
    <row r="23" spans="1:10" ht="14.25">
      <c r="A23" s="114" t="s">
        <v>163</v>
      </c>
      <c r="B23" s="33"/>
      <c r="C23" s="33" t="s">
        <v>164</v>
      </c>
      <c r="D23" s="125"/>
      <c r="E23" s="33"/>
      <c r="F23" s="128" t="s">
        <v>164</v>
      </c>
      <c r="G23" s="127"/>
      <c r="I23" s="139"/>
      <c r="J23" s="139"/>
    </row>
    <row r="24" spans="1:10" ht="14.25">
      <c r="A24" s="123" t="s">
        <v>165</v>
      </c>
      <c r="B24" s="128">
        <v>1541024</v>
      </c>
      <c r="C24" s="124">
        <v>1840840</v>
      </c>
      <c r="D24" s="125">
        <f aca="true" t="shared" si="0" ref="D24:D32">B24/C24*100-100</f>
        <v>-16.286912496469014</v>
      </c>
      <c r="E24" s="129">
        <v>69881</v>
      </c>
      <c r="F24" s="46">
        <v>63371</v>
      </c>
      <c r="G24" s="127">
        <f aca="true" t="shared" si="1" ref="G24:G32">E24/F24*100-100</f>
        <v>10.272837733348055</v>
      </c>
      <c r="I24" s="139"/>
      <c r="J24" s="139"/>
    </row>
    <row r="25" spans="1:10" ht="14.25">
      <c r="A25" s="123" t="s">
        <v>166</v>
      </c>
      <c r="B25" s="128">
        <v>1209759</v>
      </c>
      <c r="C25" s="124">
        <v>1117512</v>
      </c>
      <c r="D25" s="125">
        <f t="shared" si="0"/>
        <v>8.254676459850103</v>
      </c>
      <c r="E25" s="129">
        <v>95451</v>
      </c>
      <c r="F25" s="46">
        <v>79219</v>
      </c>
      <c r="G25" s="127">
        <f t="shared" si="1"/>
        <v>20.490033956500326</v>
      </c>
      <c r="I25" s="139"/>
      <c r="J25" s="139"/>
    </row>
    <row r="26" spans="1:10" ht="14.25">
      <c r="A26" s="123" t="s">
        <v>167</v>
      </c>
      <c r="B26" s="128">
        <v>540778</v>
      </c>
      <c r="C26" s="124">
        <v>398802</v>
      </c>
      <c r="D26" s="125">
        <f t="shared" si="0"/>
        <v>35.60062386848614</v>
      </c>
      <c r="E26" s="129">
        <v>95542</v>
      </c>
      <c r="F26" s="46">
        <v>84411</v>
      </c>
      <c r="G26" s="127">
        <f t="shared" si="1"/>
        <v>13.186669983769889</v>
      </c>
      <c r="I26" s="139"/>
      <c r="J26" s="139"/>
    </row>
    <row r="27" spans="1:10" ht="14.25">
      <c r="A27" s="115" t="s">
        <v>168</v>
      </c>
      <c r="B27" s="128">
        <v>41676</v>
      </c>
      <c r="C27" s="124">
        <v>1585</v>
      </c>
      <c r="D27" s="125">
        <f t="shared" si="0"/>
        <v>2529.4006309148267</v>
      </c>
      <c r="E27" s="129">
        <v>60788</v>
      </c>
      <c r="F27" s="46">
        <v>52145</v>
      </c>
      <c r="G27" s="127">
        <f t="shared" si="1"/>
        <v>16.574935276632473</v>
      </c>
      <c r="I27" s="139"/>
      <c r="J27" s="139"/>
    </row>
    <row r="28" spans="1:10" ht="14.25">
      <c r="A28" s="115" t="s">
        <v>169</v>
      </c>
      <c r="B28" s="128">
        <v>3923</v>
      </c>
      <c r="C28" s="124">
        <v>1857</v>
      </c>
      <c r="D28" s="125">
        <f t="shared" si="0"/>
        <v>111.25471190091548</v>
      </c>
      <c r="E28" s="129">
        <v>92528</v>
      </c>
      <c r="F28" s="46">
        <v>105511</v>
      </c>
      <c r="G28" s="127">
        <f t="shared" si="1"/>
        <v>-12.304878164362009</v>
      </c>
      <c r="I28" s="139"/>
      <c r="J28" s="139"/>
    </row>
    <row r="29" spans="1:10" ht="14.25">
      <c r="A29" s="123" t="s">
        <v>170</v>
      </c>
      <c r="B29" s="33"/>
      <c r="C29" s="33"/>
      <c r="D29" s="125"/>
      <c r="E29" s="33"/>
      <c r="F29" s="128"/>
      <c r="G29" s="127"/>
      <c r="I29" s="139"/>
      <c r="J29" s="139"/>
    </row>
    <row r="30" spans="1:10" ht="14.25">
      <c r="A30" s="123" t="s">
        <v>171</v>
      </c>
      <c r="B30" s="46">
        <v>2071548</v>
      </c>
      <c r="C30" s="130">
        <v>1870767</v>
      </c>
      <c r="D30" s="125">
        <f t="shared" si="0"/>
        <v>10.732549804438491</v>
      </c>
      <c r="E30" s="46">
        <v>88657</v>
      </c>
      <c r="F30" s="126">
        <v>75396</v>
      </c>
      <c r="G30" s="127">
        <f t="shared" si="1"/>
        <v>17.588466231630335</v>
      </c>
      <c r="I30" s="139"/>
      <c r="J30" s="139"/>
    </row>
    <row r="31" spans="1:10" ht="14.25">
      <c r="A31" s="123" t="s">
        <v>172</v>
      </c>
      <c r="B31" s="46">
        <v>54555</v>
      </c>
      <c r="C31" s="130">
        <v>175486</v>
      </c>
      <c r="D31" s="125">
        <f t="shared" si="0"/>
        <v>-68.9120499640997</v>
      </c>
      <c r="E31" s="131">
        <v>46030</v>
      </c>
      <c r="F31" s="126">
        <v>59336</v>
      </c>
      <c r="G31" s="127">
        <f t="shared" si="1"/>
        <v>-22.42483483888364</v>
      </c>
      <c r="I31" s="139"/>
      <c r="J31" s="139"/>
    </row>
    <row r="32" spans="1:10" ht="15">
      <c r="A32" s="132" t="s">
        <v>173</v>
      </c>
      <c r="B32" s="133">
        <v>1211058</v>
      </c>
      <c r="C32" s="134">
        <v>1314343</v>
      </c>
      <c r="D32" s="135">
        <f t="shared" si="0"/>
        <v>-7.858298785020352</v>
      </c>
      <c r="E32" s="136">
        <v>73117</v>
      </c>
      <c r="F32" s="137">
        <v>65203</v>
      </c>
      <c r="G32" s="138">
        <f t="shared" si="1"/>
        <v>12.137478336886346</v>
      </c>
      <c r="I32" s="139"/>
      <c r="J32" s="139"/>
    </row>
    <row r="33" spans="1:7" ht="15">
      <c r="A33" s="120"/>
      <c r="B33" s="108"/>
      <c r="C33" s="108"/>
      <c r="D33" s="108"/>
      <c r="E33" s="108"/>
      <c r="F33" s="108"/>
      <c r="G33" s="108"/>
    </row>
  </sheetData>
  <sheetProtection/>
  <mergeCells count="10">
    <mergeCell ref="A1:G1"/>
    <mergeCell ref="B3:D3"/>
    <mergeCell ref="E3:G3"/>
    <mergeCell ref="A16:G16"/>
    <mergeCell ref="A18:G18"/>
    <mergeCell ref="B20:D20"/>
    <mergeCell ref="E20:G20"/>
    <mergeCell ref="A33:G33"/>
    <mergeCell ref="A3:A4"/>
    <mergeCell ref="A20:A21"/>
  </mergeCells>
  <printOptions/>
  <pageMargins left="0.75" right="0.75" top="1" bottom="1" header="0.5" footer="0.5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4" sqref="H4:H6"/>
    </sheetView>
  </sheetViews>
  <sheetFormatPr defaultColWidth="6.875" defaultRowHeight="14.25"/>
  <cols>
    <col min="1" max="1" width="31.00390625" style="0" customWidth="1"/>
    <col min="2" max="2" width="6.875" style="0" customWidth="1"/>
    <col min="3" max="3" width="7.00390625" style="0" customWidth="1"/>
    <col min="4" max="4" width="6.625" style="0" customWidth="1"/>
    <col min="5" max="5" width="9.00390625" style="0" customWidth="1"/>
    <col min="6" max="6" width="8.875" style="0" customWidth="1"/>
    <col min="7" max="7" width="9.00390625" style="80" customWidth="1"/>
    <col min="8" max="11" width="6.875" style="0" customWidth="1"/>
    <col min="12" max="12" width="10.625" style="0" customWidth="1"/>
    <col min="13" max="202" width="6.875" style="0" customWidth="1"/>
  </cols>
  <sheetData>
    <row r="1" spans="1:7" ht="20.25">
      <c r="A1" s="58" t="s">
        <v>181</v>
      </c>
      <c r="B1" s="58"/>
      <c r="C1" s="58"/>
      <c r="D1" s="58"/>
      <c r="E1" s="58"/>
      <c r="F1" s="58"/>
      <c r="G1" s="58"/>
    </row>
    <row r="2" spans="1:7" ht="15">
      <c r="A2" s="61" t="s">
        <v>182</v>
      </c>
      <c r="B2" s="61"/>
      <c r="C2" s="61"/>
      <c r="D2" s="61"/>
      <c r="E2" s="91"/>
      <c r="F2" s="91"/>
      <c r="G2" s="91"/>
    </row>
    <row r="3" spans="1:10" ht="18.75" customHeight="1">
      <c r="A3" s="62" t="s">
        <v>120</v>
      </c>
      <c r="B3" s="63" t="s">
        <v>183</v>
      </c>
      <c r="C3" s="64"/>
      <c r="D3" s="65"/>
      <c r="E3" s="63" t="s">
        <v>184</v>
      </c>
      <c r="F3" s="64"/>
      <c r="G3" s="64"/>
      <c r="H3" s="63" t="s">
        <v>185</v>
      </c>
      <c r="I3" s="64"/>
      <c r="J3" s="64"/>
    </row>
    <row r="4" spans="1:10" ht="18.75" customHeight="1">
      <c r="A4" s="92"/>
      <c r="B4" s="67" t="s">
        <v>186</v>
      </c>
      <c r="C4" s="67" t="s">
        <v>187</v>
      </c>
      <c r="D4" s="67" t="s">
        <v>188</v>
      </c>
      <c r="E4" s="68" t="s">
        <v>189</v>
      </c>
      <c r="F4" s="66"/>
      <c r="G4" s="66"/>
      <c r="H4" s="68" t="s">
        <v>190</v>
      </c>
      <c r="I4" s="66"/>
      <c r="J4" s="66"/>
    </row>
    <row r="5" spans="1:10" ht="18.75" customHeight="1">
      <c r="A5" s="92"/>
      <c r="B5" s="70"/>
      <c r="C5" s="71"/>
      <c r="D5" s="71"/>
      <c r="E5" s="72"/>
      <c r="F5" s="67" t="s">
        <v>191</v>
      </c>
      <c r="G5" s="73" t="s">
        <v>192</v>
      </c>
      <c r="H5" s="72"/>
      <c r="I5" s="67" t="s">
        <v>193</v>
      </c>
      <c r="J5" s="73" t="s">
        <v>194</v>
      </c>
    </row>
    <row r="6" spans="1:10" ht="18.75" customHeight="1">
      <c r="A6" s="92"/>
      <c r="B6" s="70"/>
      <c r="C6" s="71"/>
      <c r="D6" s="71"/>
      <c r="E6" s="72"/>
      <c r="F6" s="70"/>
      <c r="G6" s="75"/>
      <c r="H6" s="72"/>
      <c r="I6" s="70"/>
      <c r="J6" s="75"/>
    </row>
    <row r="7" spans="1:10" ht="18.75" customHeight="1">
      <c r="A7" s="77" t="s">
        <v>195</v>
      </c>
      <c r="B7" s="78">
        <v>458478</v>
      </c>
      <c r="C7" s="78">
        <v>413297</v>
      </c>
      <c r="D7" s="78">
        <v>45181</v>
      </c>
      <c r="E7" s="79">
        <v>3513391</v>
      </c>
      <c r="F7" s="79">
        <v>3337160</v>
      </c>
      <c r="G7" s="79">
        <v>176231</v>
      </c>
      <c r="H7" s="78">
        <v>77863</v>
      </c>
      <c r="I7" s="78">
        <v>81168</v>
      </c>
      <c r="J7" s="81">
        <v>43965</v>
      </c>
    </row>
    <row r="8" spans="1:10" ht="18.75" customHeight="1">
      <c r="A8" s="77" t="s">
        <v>196</v>
      </c>
      <c r="B8" s="78"/>
      <c r="C8" s="78"/>
      <c r="D8" s="78"/>
      <c r="E8" s="79"/>
      <c r="F8" s="79"/>
      <c r="G8" s="79"/>
      <c r="H8" s="78"/>
      <c r="I8" s="78"/>
      <c r="J8" s="81"/>
    </row>
    <row r="9" spans="1:10" ht="18.75" customHeight="1">
      <c r="A9" s="77" t="s">
        <v>197</v>
      </c>
      <c r="B9" s="93">
        <v>259178</v>
      </c>
      <c r="C9" s="93">
        <v>221840</v>
      </c>
      <c r="D9" s="93">
        <v>37338</v>
      </c>
      <c r="E9" s="94">
        <v>1687992</v>
      </c>
      <c r="F9" s="94">
        <v>1541024</v>
      </c>
      <c r="G9" s="94">
        <v>146968</v>
      </c>
      <c r="H9" s="93">
        <v>66778</v>
      </c>
      <c r="I9" s="93">
        <v>69881</v>
      </c>
      <c r="J9" s="99">
        <v>45565</v>
      </c>
    </row>
    <row r="10" spans="1:10" ht="18.75" customHeight="1">
      <c r="A10" s="77" t="s">
        <v>198</v>
      </c>
      <c r="B10" s="93">
        <v>132132</v>
      </c>
      <c r="C10" s="93">
        <v>127066</v>
      </c>
      <c r="D10" s="93">
        <v>5066</v>
      </c>
      <c r="E10" s="79">
        <v>1229966</v>
      </c>
      <c r="F10" s="79">
        <v>1209759</v>
      </c>
      <c r="G10" s="79">
        <v>20207</v>
      </c>
      <c r="H10" s="93">
        <v>93332</v>
      </c>
      <c r="I10" s="93">
        <v>95451</v>
      </c>
      <c r="J10" s="99">
        <v>40076</v>
      </c>
    </row>
    <row r="11" spans="1:10" ht="18.75" customHeight="1">
      <c r="A11" s="77" t="s">
        <v>199</v>
      </c>
      <c r="B11" s="93">
        <v>59471</v>
      </c>
      <c r="C11" s="93">
        <v>56953</v>
      </c>
      <c r="D11" s="93">
        <v>2518</v>
      </c>
      <c r="E11" s="94">
        <v>548629</v>
      </c>
      <c r="F11" s="94">
        <v>540778</v>
      </c>
      <c r="G11" s="94">
        <v>7851</v>
      </c>
      <c r="H11" s="93">
        <v>92779</v>
      </c>
      <c r="I11" s="93">
        <v>95542</v>
      </c>
      <c r="J11" s="99">
        <v>31008</v>
      </c>
    </row>
    <row r="12" spans="1:10" ht="18.75" customHeight="1">
      <c r="A12" s="77" t="s">
        <v>200</v>
      </c>
      <c r="B12" s="93">
        <v>7208</v>
      </c>
      <c r="C12" s="93">
        <v>6989</v>
      </c>
      <c r="D12" s="93">
        <v>219</v>
      </c>
      <c r="E12" s="94">
        <v>42578</v>
      </c>
      <c r="F12" s="94">
        <v>41676</v>
      </c>
      <c r="G12" s="94">
        <v>902</v>
      </c>
      <c r="H12" s="93">
        <v>60215</v>
      </c>
      <c r="I12" s="93">
        <v>60788</v>
      </c>
      <c r="J12" s="99">
        <v>41944</v>
      </c>
    </row>
    <row r="13" spans="1:10" ht="18.75" customHeight="1">
      <c r="A13" s="77" t="s">
        <v>201</v>
      </c>
      <c r="B13" s="78">
        <v>489</v>
      </c>
      <c r="C13" s="78">
        <v>449</v>
      </c>
      <c r="D13" s="78">
        <v>40</v>
      </c>
      <c r="E13" s="79">
        <v>4226</v>
      </c>
      <c r="F13" s="79">
        <v>3923</v>
      </c>
      <c r="G13" s="79">
        <v>303</v>
      </c>
      <c r="H13" s="78">
        <v>91084</v>
      </c>
      <c r="I13" s="78">
        <v>92528</v>
      </c>
      <c r="J13" s="81">
        <v>75775</v>
      </c>
    </row>
    <row r="14" spans="1:10" ht="18.75" customHeight="1">
      <c r="A14" s="77" t="s">
        <v>137</v>
      </c>
      <c r="B14" s="78"/>
      <c r="C14" s="78"/>
      <c r="D14" s="78"/>
      <c r="E14" s="79"/>
      <c r="F14" s="79"/>
      <c r="G14" s="79"/>
      <c r="H14" s="78"/>
      <c r="I14" s="78"/>
      <c r="J14" s="81"/>
    </row>
    <row r="15" spans="1:10" ht="18.75" customHeight="1">
      <c r="A15" s="77" t="s">
        <v>202</v>
      </c>
      <c r="B15" s="78">
        <v>9996</v>
      </c>
      <c r="C15" s="78">
        <v>9876</v>
      </c>
      <c r="D15" s="78">
        <v>120</v>
      </c>
      <c r="E15" s="79">
        <v>38709</v>
      </c>
      <c r="F15" s="79">
        <v>38465</v>
      </c>
      <c r="G15" s="79">
        <v>244</v>
      </c>
      <c r="H15" s="78">
        <v>38578</v>
      </c>
      <c r="I15" s="78">
        <v>38818</v>
      </c>
      <c r="J15" s="81">
        <v>19536</v>
      </c>
    </row>
    <row r="16" spans="1:10" ht="18.75" customHeight="1">
      <c r="A16" s="77" t="s">
        <v>203</v>
      </c>
      <c r="B16" s="78">
        <v>3377</v>
      </c>
      <c r="C16" s="78">
        <v>3377</v>
      </c>
      <c r="D16" s="78">
        <v>0</v>
      </c>
      <c r="E16" s="79">
        <v>48273</v>
      </c>
      <c r="F16" s="79">
        <v>48273</v>
      </c>
      <c r="G16" s="79">
        <v>0</v>
      </c>
      <c r="H16" s="78">
        <v>146994</v>
      </c>
      <c r="I16" s="78">
        <v>146994</v>
      </c>
      <c r="J16" s="81">
        <v>0</v>
      </c>
    </row>
    <row r="17" spans="1:10" ht="18.75" customHeight="1">
      <c r="A17" s="77" t="s">
        <v>204</v>
      </c>
      <c r="B17" s="78">
        <v>55464</v>
      </c>
      <c r="C17" s="78">
        <v>53746</v>
      </c>
      <c r="D17" s="78">
        <v>1718</v>
      </c>
      <c r="E17" s="79">
        <v>374674</v>
      </c>
      <c r="F17" s="79">
        <v>368846</v>
      </c>
      <c r="G17" s="79">
        <v>5828</v>
      </c>
      <c r="H17" s="78">
        <v>68654</v>
      </c>
      <c r="I17" s="78">
        <v>69490</v>
      </c>
      <c r="J17" s="81">
        <v>38984</v>
      </c>
    </row>
    <row r="18" spans="1:10" ht="18.75" customHeight="1">
      <c r="A18" s="77" t="s">
        <v>205</v>
      </c>
      <c r="B18" s="78">
        <v>4455</v>
      </c>
      <c r="C18" s="78">
        <v>4421</v>
      </c>
      <c r="D18" s="78">
        <v>34</v>
      </c>
      <c r="E18" s="79">
        <v>47724</v>
      </c>
      <c r="F18" s="79">
        <v>47552</v>
      </c>
      <c r="G18" s="79">
        <v>172</v>
      </c>
      <c r="H18" s="78">
        <v>108193</v>
      </c>
      <c r="I18" s="78">
        <v>108615</v>
      </c>
      <c r="J18" s="81">
        <v>52212</v>
      </c>
    </row>
    <row r="19" spans="1:10" ht="18.75" customHeight="1">
      <c r="A19" s="77" t="s">
        <v>206</v>
      </c>
      <c r="B19" s="78">
        <v>70580</v>
      </c>
      <c r="C19" s="78">
        <v>59186</v>
      </c>
      <c r="D19" s="78">
        <v>11394</v>
      </c>
      <c r="E19" s="79">
        <v>319415</v>
      </c>
      <c r="F19" s="79">
        <v>278937</v>
      </c>
      <c r="G19" s="79">
        <v>40478</v>
      </c>
      <c r="H19" s="78">
        <v>48407</v>
      </c>
      <c r="I19" s="78">
        <v>47892</v>
      </c>
      <c r="J19" s="81">
        <v>52277</v>
      </c>
    </row>
    <row r="20" spans="1:10" ht="18.75" customHeight="1">
      <c r="A20" s="77" t="s">
        <v>207</v>
      </c>
      <c r="B20" s="78">
        <v>19500</v>
      </c>
      <c r="C20" s="78">
        <v>19145</v>
      </c>
      <c r="D20" s="78">
        <v>355</v>
      </c>
      <c r="E20" s="79">
        <v>131885</v>
      </c>
      <c r="F20" s="79">
        <v>130233</v>
      </c>
      <c r="G20" s="79">
        <v>1652</v>
      </c>
      <c r="H20" s="78">
        <v>63602</v>
      </c>
      <c r="I20" s="78">
        <v>63874</v>
      </c>
      <c r="J20" s="81">
        <v>47617</v>
      </c>
    </row>
    <row r="21" spans="1:10" ht="18.75" customHeight="1">
      <c r="A21" s="77" t="s">
        <v>208</v>
      </c>
      <c r="B21" s="78">
        <v>19907</v>
      </c>
      <c r="C21" s="78">
        <v>19578</v>
      </c>
      <c r="D21" s="78">
        <v>329</v>
      </c>
      <c r="E21" s="79">
        <v>162037</v>
      </c>
      <c r="F21" s="79">
        <v>160515</v>
      </c>
      <c r="G21" s="79">
        <v>1523</v>
      </c>
      <c r="H21" s="78">
        <v>80970</v>
      </c>
      <c r="I21" s="78">
        <v>81571</v>
      </c>
      <c r="J21" s="81">
        <v>45587</v>
      </c>
    </row>
    <row r="22" spans="1:10" ht="18.75" customHeight="1">
      <c r="A22" s="77" t="s">
        <v>209</v>
      </c>
      <c r="B22" s="78">
        <v>6202</v>
      </c>
      <c r="C22" s="78">
        <v>5749</v>
      </c>
      <c r="D22" s="78">
        <v>453</v>
      </c>
      <c r="E22" s="79">
        <v>28709</v>
      </c>
      <c r="F22" s="79">
        <v>28201</v>
      </c>
      <c r="G22" s="79">
        <v>508</v>
      </c>
      <c r="H22" s="78">
        <v>46537</v>
      </c>
      <c r="I22" s="78">
        <v>49432</v>
      </c>
      <c r="J22" s="81">
        <v>10938</v>
      </c>
    </row>
    <row r="23" spans="1:10" ht="18.75" customHeight="1">
      <c r="A23" s="77" t="s">
        <v>210</v>
      </c>
      <c r="B23" s="78">
        <v>5191</v>
      </c>
      <c r="C23" s="78">
        <v>5159</v>
      </c>
      <c r="D23" s="78">
        <v>32</v>
      </c>
      <c r="E23" s="79">
        <v>59108</v>
      </c>
      <c r="F23" s="79">
        <v>59060</v>
      </c>
      <c r="G23" s="79">
        <v>49</v>
      </c>
      <c r="H23" s="78">
        <v>113670</v>
      </c>
      <c r="I23" s="78">
        <v>113927</v>
      </c>
      <c r="J23" s="81">
        <v>30438</v>
      </c>
    </row>
    <row r="24" spans="1:10" ht="18.75" customHeight="1">
      <c r="A24" s="77" t="s">
        <v>211</v>
      </c>
      <c r="B24" s="78">
        <v>31569</v>
      </c>
      <c r="C24" s="78">
        <v>11638</v>
      </c>
      <c r="D24" s="78">
        <v>19931</v>
      </c>
      <c r="E24" s="79">
        <v>232273</v>
      </c>
      <c r="F24" s="79">
        <v>148074</v>
      </c>
      <c r="G24" s="79">
        <v>84199</v>
      </c>
      <c r="H24" s="78">
        <v>76937</v>
      </c>
      <c r="I24" s="78">
        <v>126289</v>
      </c>
      <c r="J24" s="81">
        <v>45599</v>
      </c>
    </row>
    <row r="25" spans="1:10" ht="18.75" customHeight="1">
      <c r="A25" s="77" t="s">
        <v>212</v>
      </c>
      <c r="B25" s="78">
        <v>10719</v>
      </c>
      <c r="C25" s="78">
        <v>9859</v>
      </c>
      <c r="D25" s="78">
        <v>860</v>
      </c>
      <c r="E25" s="79">
        <v>71605</v>
      </c>
      <c r="F25" s="79">
        <v>68995</v>
      </c>
      <c r="G25" s="79">
        <v>2610</v>
      </c>
      <c r="H25" s="78">
        <v>65862</v>
      </c>
      <c r="I25" s="78">
        <v>69217</v>
      </c>
      <c r="J25" s="81">
        <v>28869</v>
      </c>
    </row>
    <row r="26" spans="1:10" ht="18.75" customHeight="1">
      <c r="A26" s="77" t="s">
        <v>213</v>
      </c>
      <c r="B26" s="78">
        <v>7790</v>
      </c>
      <c r="C26" s="78">
        <v>6480</v>
      </c>
      <c r="D26" s="78">
        <v>1310</v>
      </c>
      <c r="E26" s="79">
        <v>53509</v>
      </c>
      <c r="F26" s="79">
        <v>49319</v>
      </c>
      <c r="G26" s="79">
        <v>4189</v>
      </c>
      <c r="H26" s="78">
        <v>69106</v>
      </c>
      <c r="I26" s="78">
        <v>76869</v>
      </c>
      <c r="J26" s="81">
        <v>31570</v>
      </c>
    </row>
    <row r="27" spans="1:10" ht="18.75" customHeight="1">
      <c r="A27" s="77" t="s">
        <v>214</v>
      </c>
      <c r="B27" s="78">
        <v>5021</v>
      </c>
      <c r="C27" s="78">
        <v>4821</v>
      </c>
      <c r="D27" s="78">
        <v>200</v>
      </c>
      <c r="E27" s="79">
        <v>49718</v>
      </c>
      <c r="F27" s="79">
        <v>48650</v>
      </c>
      <c r="G27" s="79">
        <v>1068</v>
      </c>
      <c r="H27" s="78">
        <v>98530</v>
      </c>
      <c r="I27" s="78">
        <v>101270</v>
      </c>
      <c r="J27" s="81">
        <v>44128</v>
      </c>
    </row>
    <row r="28" spans="1:10" ht="18.75" customHeight="1">
      <c r="A28" s="77" t="s">
        <v>215</v>
      </c>
      <c r="B28" s="78">
        <v>7932</v>
      </c>
      <c r="C28" s="78">
        <v>7079</v>
      </c>
      <c r="D28" s="78">
        <v>853</v>
      </c>
      <c r="E28" s="79">
        <v>39501</v>
      </c>
      <c r="F28" s="79">
        <v>37491</v>
      </c>
      <c r="G28" s="79">
        <v>2010</v>
      </c>
      <c r="H28" s="78">
        <v>52816</v>
      </c>
      <c r="I28" s="78">
        <v>56429</v>
      </c>
      <c r="J28" s="81">
        <v>24067</v>
      </c>
    </row>
    <row r="29" spans="1:10" ht="18.75" customHeight="1">
      <c r="A29" s="77" t="s">
        <v>216</v>
      </c>
      <c r="B29" s="78">
        <v>2179</v>
      </c>
      <c r="C29" s="78">
        <v>2073</v>
      </c>
      <c r="D29" s="78">
        <v>106</v>
      </c>
      <c r="E29" s="79">
        <v>15866</v>
      </c>
      <c r="F29" s="79">
        <v>15071</v>
      </c>
      <c r="G29" s="79">
        <v>795</v>
      </c>
      <c r="H29" s="78">
        <v>72780</v>
      </c>
      <c r="I29" s="78">
        <v>72629</v>
      </c>
      <c r="J29" s="81">
        <v>75752</v>
      </c>
    </row>
    <row r="30" spans="1:10" ht="18.75" customHeight="1">
      <c r="A30" s="77" t="s">
        <v>217</v>
      </c>
      <c r="B30" s="78">
        <v>94229</v>
      </c>
      <c r="C30" s="78">
        <v>90986</v>
      </c>
      <c r="D30" s="78">
        <v>3243</v>
      </c>
      <c r="E30" s="79">
        <v>858438</v>
      </c>
      <c r="F30" s="79">
        <v>846784</v>
      </c>
      <c r="G30" s="79">
        <v>11654</v>
      </c>
      <c r="H30" s="78">
        <v>91218</v>
      </c>
      <c r="I30" s="78">
        <v>93372</v>
      </c>
      <c r="J30" s="81">
        <v>34085</v>
      </c>
    </row>
    <row r="31" spans="1:10" ht="18.75" customHeight="1">
      <c r="A31" s="77" t="s">
        <v>218</v>
      </c>
      <c r="B31" s="78">
        <v>42809</v>
      </c>
      <c r="C31" s="78">
        <v>41499</v>
      </c>
      <c r="D31" s="78">
        <v>1310</v>
      </c>
      <c r="E31" s="79">
        <v>419528</v>
      </c>
      <c r="F31" s="79">
        <v>409389</v>
      </c>
      <c r="G31" s="79">
        <v>10139</v>
      </c>
      <c r="H31" s="78">
        <v>99714</v>
      </c>
      <c r="I31" s="78">
        <v>100382</v>
      </c>
      <c r="J31" s="81">
        <v>78600</v>
      </c>
    </row>
    <row r="32" spans="1:10" ht="18.75" customHeight="1">
      <c r="A32" s="77" t="s">
        <v>219</v>
      </c>
      <c r="B32" s="78">
        <v>2481</v>
      </c>
      <c r="C32" s="78">
        <v>2144</v>
      </c>
      <c r="D32" s="78">
        <v>337</v>
      </c>
      <c r="E32" s="79">
        <v>16509</v>
      </c>
      <c r="F32" s="79">
        <v>15458</v>
      </c>
      <c r="G32" s="79">
        <v>1050</v>
      </c>
      <c r="H32" s="78">
        <v>65407</v>
      </c>
      <c r="I32" s="78">
        <v>72034</v>
      </c>
      <c r="J32" s="81">
        <v>27788</v>
      </c>
    </row>
    <row r="33" spans="1:10" ht="18.75" customHeight="1">
      <c r="A33" s="86" t="s">
        <v>220</v>
      </c>
      <c r="B33" s="84">
        <v>59077</v>
      </c>
      <c r="C33" s="84">
        <v>56481</v>
      </c>
      <c r="D33" s="84">
        <v>2596</v>
      </c>
      <c r="E33" s="89">
        <v>545912</v>
      </c>
      <c r="F33" s="89">
        <v>537850</v>
      </c>
      <c r="G33" s="89">
        <v>8062</v>
      </c>
      <c r="H33" s="84">
        <v>93150</v>
      </c>
      <c r="I33" s="84">
        <v>95969</v>
      </c>
      <c r="J33" s="90">
        <v>31469</v>
      </c>
    </row>
    <row r="34" spans="1:7" ht="14.25">
      <c r="A34" s="95"/>
      <c r="B34" s="95"/>
      <c r="C34" s="95"/>
      <c r="D34" s="95"/>
      <c r="E34" s="96"/>
      <c r="F34" s="97"/>
      <c r="G34" s="98"/>
    </row>
  </sheetData>
  <sheetProtection/>
  <mergeCells count="17">
    <mergeCell ref="A1:G1"/>
    <mergeCell ref="A2:D2"/>
    <mergeCell ref="E2:G2"/>
    <mergeCell ref="B3:D3"/>
    <mergeCell ref="E3:G3"/>
    <mergeCell ref="H3:J3"/>
    <mergeCell ref="A34:D34"/>
    <mergeCell ref="A3:A6"/>
    <mergeCell ref="B4:B6"/>
    <mergeCell ref="C4:C6"/>
    <mergeCell ref="D4:D6"/>
    <mergeCell ref="E4:E6"/>
    <mergeCell ref="F5:F6"/>
    <mergeCell ref="G5:G6"/>
    <mergeCell ref="H4:H6"/>
    <mergeCell ref="I5:I6"/>
    <mergeCell ref="J5:J6"/>
  </mergeCells>
  <printOptions/>
  <pageMargins left="0.15748031496062992" right="0.15748031496062992" top="0.9842519685039371" bottom="0.9842519685039371" header="0.5118110236220472" footer="0.5118110236220472"/>
  <pageSetup horizontalDpi="180" verticalDpi="18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4">
      <selection activeCell="K37" sqref="K37"/>
    </sheetView>
  </sheetViews>
  <sheetFormatPr defaultColWidth="9.00390625" defaultRowHeight="14.25"/>
  <cols>
    <col min="1" max="1" width="30.875" style="0" customWidth="1"/>
    <col min="2" max="2" width="8.50390625" style="0" customWidth="1"/>
    <col min="3" max="3" width="6.75390625" style="0" customWidth="1"/>
    <col min="4" max="4" width="7.25390625" style="0" customWidth="1"/>
    <col min="5" max="5" width="8.625" style="80" customWidth="1"/>
    <col min="6" max="6" width="9.00390625" style="80" customWidth="1"/>
    <col min="7" max="7" width="8.00390625" style="80" customWidth="1"/>
    <col min="8" max="8" width="8.00390625" style="0" customWidth="1"/>
  </cols>
  <sheetData>
    <row r="1" spans="1:7" ht="20.25">
      <c r="A1" s="58" t="s">
        <v>221</v>
      </c>
      <c r="B1" s="58"/>
      <c r="C1" s="58"/>
      <c r="D1" s="58"/>
      <c r="E1" s="59"/>
      <c r="F1" s="59"/>
      <c r="G1" s="59"/>
    </row>
    <row r="2" spans="1:10" ht="15">
      <c r="A2" s="61" t="s">
        <v>222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3.5" customHeight="1">
      <c r="A3" s="62" t="s">
        <v>120</v>
      </c>
      <c r="B3" s="63" t="s">
        <v>183</v>
      </c>
      <c r="C3" s="64"/>
      <c r="D3" s="65"/>
      <c r="E3" s="63" t="s">
        <v>184</v>
      </c>
      <c r="F3" s="64"/>
      <c r="G3" s="64"/>
      <c r="H3" s="63" t="s">
        <v>185</v>
      </c>
      <c r="I3" s="64"/>
      <c r="J3" s="64"/>
    </row>
    <row r="4" spans="1:10" ht="13.5" customHeight="1">
      <c r="A4" s="62"/>
      <c r="B4" s="67" t="s">
        <v>186</v>
      </c>
      <c r="C4" s="67" t="s">
        <v>187</v>
      </c>
      <c r="D4" s="67" t="s">
        <v>188</v>
      </c>
      <c r="E4" s="68" t="s">
        <v>189</v>
      </c>
      <c r="F4" s="66"/>
      <c r="G4" s="66"/>
      <c r="H4" s="68" t="s">
        <v>223</v>
      </c>
      <c r="I4" s="66"/>
      <c r="J4" s="66"/>
    </row>
    <row r="5" spans="1:10" ht="13.5" customHeight="1">
      <c r="A5" s="62"/>
      <c r="B5" s="70"/>
      <c r="C5" s="71"/>
      <c r="D5" s="71"/>
      <c r="E5" s="72"/>
      <c r="F5" s="67" t="s">
        <v>224</v>
      </c>
      <c r="G5" s="73" t="s">
        <v>225</v>
      </c>
      <c r="H5" s="72"/>
      <c r="I5" s="67" t="s">
        <v>226</v>
      </c>
      <c r="J5" s="73" t="s">
        <v>227</v>
      </c>
    </row>
    <row r="6" spans="1:10" ht="22.5" customHeight="1">
      <c r="A6" s="62"/>
      <c r="B6" s="70"/>
      <c r="C6" s="71"/>
      <c r="D6" s="71"/>
      <c r="E6" s="72"/>
      <c r="F6" s="70"/>
      <c r="G6" s="75"/>
      <c r="H6" s="72"/>
      <c r="I6" s="70"/>
      <c r="J6" s="75"/>
    </row>
    <row r="7" spans="1:10" ht="13.5" customHeight="1">
      <c r="A7" s="77" t="s">
        <v>228</v>
      </c>
      <c r="B7" s="78">
        <v>254258</v>
      </c>
      <c r="C7" s="78">
        <v>236110</v>
      </c>
      <c r="D7" s="78">
        <v>18148</v>
      </c>
      <c r="E7" s="79">
        <v>2134092</v>
      </c>
      <c r="F7" s="79">
        <v>2071548</v>
      </c>
      <c r="G7" s="79">
        <v>62544</v>
      </c>
      <c r="H7" s="78">
        <v>85986</v>
      </c>
      <c r="I7" s="78">
        <v>88657</v>
      </c>
      <c r="J7" s="81">
        <v>43039</v>
      </c>
    </row>
    <row r="8" spans="1:10" ht="13.5" customHeight="1">
      <c r="A8" s="77" t="s">
        <v>229</v>
      </c>
      <c r="B8" s="78"/>
      <c r="C8" s="78"/>
      <c r="D8" s="78"/>
      <c r="E8" s="79"/>
      <c r="F8" s="79"/>
      <c r="G8" s="79"/>
      <c r="H8" s="78"/>
      <c r="I8" s="78"/>
      <c r="J8" s="81"/>
    </row>
    <row r="9" spans="1:10" ht="13.5" customHeight="1">
      <c r="A9" s="77" t="s">
        <v>230</v>
      </c>
      <c r="B9" s="78">
        <v>12191</v>
      </c>
      <c r="C9" s="78">
        <v>11907</v>
      </c>
      <c r="D9" s="78">
        <v>284</v>
      </c>
      <c r="E9" s="79">
        <v>116861</v>
      </c>
      <c r="F9" s="79">
        <v>116025</v>
      </c>
      <c r="G9" s="79">
        <v>836</v>
      </c>
      <c r="H9" s="78">
        <v>96340</v>
      </c>
      <c r="I9" s="78">
        <v>97887</v>
      </c>
      <c r="J9" s="81">
        <v>30162</v>
      </c>
    </row>
    <row r="10" spans="1:10" ht="13.5" customHeight="1">
      <c r="A10" s="77" t="s">
        <v>231</v>
      </c>
      <c r="B10" s="78">
        <v>178529</v>
      </c>
      <c r="C10" s="78">
        <v>170564</v>
      </c>
      <c r="D10" s="78">
        <v>7965</v>
      </c>
      <c r="E10" s="79">
        <v>1425662</v>
      </c>
      <c r="F10" s="79">
        <v>1398244</v>
      </c>
      <c r="G10" s="79">
        <v>27418</v>
      </c>
      <c r="H10" s="78">
        <v>80750</v>
      </c>
      <c r="I10" s="78">
        <v>82932</v>
      </c>
      <c r="J10" s="81">
        <v>34479</v>
      </c>
    </row>
    <row r="11" spans="1:10" ht="13.5" customHeight="1">
      <c r="A11" s="77" t="s">
        <v>232</v>
      </c>
      <c r="B11" s="78">
        <v>63538</v>
      </c>
      <c r="C11" s="78">
        <v>53639</v>
      </c>
      <c r="D11" s="78">
        <v>9899</v>
      </c>
      <c r="E11" s="79">
        <v>591569</v>
      </c>
      <c r="F11" s="79">
        <v>557278</v>
      </c>
      <c r="G11" s="79">
        <v>34291</v>
      </c>
      <c r="H11" s="78">
        <v>99412</v>
      </c>
      <c r="I11" s="78">
        <v>104744</v>
      </c>
      <c r="J11" s="81">
        <v>54404</v>
      </c>
    </row>
    <row r="12" spans="1:10" ht="13.5" customHeight="1">
      <c r="A12" s="77" t="s">
        <v>233</v>
      </c>
      <c r="B12" s="78"/>
      <c r="C12" s="78"/>
      <c r="D12" s="78"/>
      <c r="E12" s="79"/>
      <c r="F12" s="79"/>
      <c r="G12" s="79"/>
      <c r="H12" s="78"/>
      <c r="I12" s="78"/>
      <c r="J12" s="81"/>
    </row>
    <row r="13" spans="1:10" ht="13.5" customHeight="1">
      <c r="A13" s="77" t="s">
        <v>197</v>
      </c>
      <c r="B13" s="78">
        <v>67129</v>
      </c>
      <c r="C13" s="78">
        <v>56265</v>
      </c>
      <c r="D13" s="78">
        <v>10864</v>
      </c>
      <c r="E13" s="79">
        <v>392069</v>
      </c>
      <c r="F13" s="79">
        <v>356593</v>
      </c>
      <c r="G13" s="79">
        <v>35477</v>
      </c>
      <c r="H13" s="78">
        <v>63396</v>
      </c>
      <c r="I13" s="78">
        <v>65388</v>
      </c>
      <c r="J13" s="81">
        <v>48538</v>
      </c>
    </row>
    <row r="14" spans="1:10" ht="13.5" customHeight="1">
      <c r="A14" s="77" t="s">
        <v>234</v>
      </c>
      <c r="B14" s="78">
        <v>59789</v>
      </c>
      <c r="C14" s="78">
        <v>49005</v>
      </c>
      <c r="D14" s="78">
        <v>10784</v>
      </c>
      <c r="E14" s="79">
        <v>324213</v>
      </c>
      <c r="F14" s="79">
        <v>288889</v>
      </c>
      <c r="G14" s="79">
        <v>35324</v>
      </c>
      <c r="H14" s="78">
        <v>59404</v>
      </c>
      <c r="I14" s="78">
        <v>61001</v>
      </c>
      <c r="J14" s="81">
        <v>48925</v>
      </c>
    </row>
    <row r="15" spans="1:10" ht="13.5" customHeight="1">
      <c r="A15" s="77" t="s">
        <v>198</v>
      </c>
      <c r="B15" s="78">
        <v>125997</v>
      </c>
      <c r="C15" s="78">
        <v>121229</v>
      </c>
      <c r="D15" s="78">
        <v>4768</v>
      </c>
      <c r="E15" s="79">
        <v>1179230</v>
      </c>
      <c r="F15" s="79">
        <v>1159985</v>
      </c>
      <c r="G15" s="79">
        <v>19246</v>
      </c>
      <c r="H15" s="78">
        <v>93856</v>
      </c>
      <c r="I15" s="78">
        <v>95943</v>
      </c>
      <c r="J15" s="81">
        <v>40611</v>
      </c>
    </row>
    <row r="16" spans="1:10" ht="13.5" customHeight="1">
      <c r="A16" s="77" t="s">
        <v>234</v>
      </c>
      <c r="B16" s="78">
        <v>123264</v>
      </c>
      <c r="C16" s="78">
        <v>118661</v>
      </c>
      <c r="D16" s="78">
        <v>4603</v>
      </c>
      <c r="E16" s="79">
        <v>1154958</v>
      </c>
      <c r="F16" s="79">
        <v>1136302</v>
      </c>
      <c r="G16" s="79">
        <v>18657</v>
      </c>
      <c r="H16" s="78">
        <v>93954</v>
      </c>
      <c r="I16" s="78">
        <v>96021</v>
      </c>
      <c r="J16" s="81">
        <v>40655</v>
      </c>
    </row>
    <row r="17" spans="1:10" ht="13.5" customHeight="1">
      <c r="A17" s="77" t="s">
        <v>199</v>
      </c>
      <c r="B17" s="78">
        <v>59411</v>
      </c>
      <c r="C17" s="78">
        <v>56911</v>
      </c>
      <c r="D17" s="78">
        <v>2500</v>
      </c>
      <c r="E17" s="79">
        <v>548320</v>
      </c>
      <c r="F17" s="79">
        <v>540556</v>
      </c>
      <c r="G17" s="79">
        <v>7764</v>
      </c>
      <c r="H17" s="78">
        <v>92895</v>
      </c>
      <c r="I17" s="78">
        <v>95574</v>
      </c>
      <c r="J17" s="81">
        <v>31471</v>
      </c>
    </row>
    <row r="18" spans="1:10" ht="13.5" customHeight="1">
      <c r="A18" s="77" t="s">
        <v>234</v>
      </c>
      <c r="B18" s="78">
        <v>57452</v>
      </c>
      <c r="C18" s="78">
        <v>54991</v>
      </c>
      <c r="D18" s="78">
        <v>2461</v>
      </c>
      <c r="E18" s="79">
        <v>526230</v>
      </c>
      <c r="F18" s="79">
        <v>518559</v>
      </c>
      <c r="G18" s="79">
        <v>7671</v>
      </c>
      <c r="H18" s="78">
        <v>92268</v>
      </c>
      <c r="I18" s="78">
        <v>94967</v>
      </c>
      <c r="J18" s="81">
        <v>31579</v>
      </c>
    </row>
    <row r="19" spans="1:10" ht="13.5" customHeight="1">
      <c r="A19" s="77" t="s">
        <v>200</v>
      </c>
      <c r="B19" s="78">
        <v>1529</v>
      </c>
      <c r="C19" s="78">
        <v>1513</v>
      </c>
      <c r="D19" s="78">
        <v>16</v>
      </c>
      <c r="E19" s="79">
        <v>11562</v>
      </c>
      <c r="F19" s="79">
        <v>11505</v>
      </c>
      <c r="G19" s="79">
        <v>58</v>
      </c>
      <c r="H19" s="78">
        <v>77704</v>
      </c>
      <c r="I19" s="78">
        <v>78209</v>
      </c>
      <c r="J19" s="81">
        <v>34000</v>
      </c>
    </row>
    <row r="20" spans="1:10" ht="13.5" customHeight="1">
      <c r="A20" s="77" t="s">
        <v>201</v>
      </c>
      <c r="B20" s="78">
        <v>192</v>
      </c>
      <c r="C20" s="78">
        <v>192</v>
      </c>
      <c r="D20" s="78">
        <v>0</v>
      </c>
      <c r="E20" s="79">
        <v>2909</v>
      </c>
      <c r="F20" s="79">
        <v>2909</v>
      </c>
      <c r="G20" s="79">
        <v>0</v>
      </c>
      <c r="H20" s="78">
        <v>153126</v>
      </c>
      <c r="I20" s="78">
        <v>153126</v>
      </c>
      <c r="J20" s="81">
        <v>0</v>
      </c>
    </row>
    <row r="21" spans="1:10" ht="13.5" customHeight="1">
      <c r="A21" s="77" t="s">
        <v>235</v>
      </c>
      <c r="B21" s="78"/>
      <c r="C21" s="78"/>
      <c r="D21" s="78"/>
      <c r="E21" s="79"/>
      <c r="F21" s="79"/>
      <c r="G21" s="79"/>
      <c r="H21" s="78"/>
      <c r="I21" s="78"/>
      <c r="J21" s="81"/>
    </row>
    <row r="22" spans="1:10" ht="13.5" customHeight="1">
      <c r="A22" s="77" t="s">
        <v>202</v>
      </c>
      <c r="B22" s="78">
        <v>8171</v>
      </c>
      <c r="C22" s="78">
        <v>8146</v>
      </c>
      <c r="D22" s="78">
        <v>25</v>
      </c>
      <c r="E22" s="79">
        <v>33501</v>
      </c>
      <c r="F22" s="79">
        <v>33458</v>
      </c>
      <c r="G22" s="79">
        <v>44</v>
      </c>
      <c r="H22" s="78">
        <v>40960</v>
      </c>
      <c r="I22" s="78">
        <v>41032</v>
      </c>
      <c r="J22" s="81">
        <v>17560</v>
      </c>
    </row>
    <row r="23" spans="1:10" ht="13.5" customHeight="1">
      <c r="A23" s="77" t="s">
        <v>203</v>
      </c>
      <c r="B23" s="78">
        <v>0</v>
      </c>
      <c r="C23" s="78">
        <v>0</v>
      </c>
      <c r="D23" s="78">
        <v>0</v>
      </c>
      <c r="E23" s="79">
        <v>0</v>
      </c>
      <c r="F23" s="79">
        <v>0</v>
      </c>
      <c r="G23" s="79">
        <v>0</v>
      </c>
      <c r="H23" s="78">
        <v>0</v>
      </c>
      <c r="I23" s="78">
        <v>0</v>
      </c>
      <c r="J23" s="81">
        <v>0</v>
      </c>
    </row>
    <row r="24" spans="1:10" ht="13.5" customHeight="1">
      <c r="A24" s="77" t="s">
        <v>204</v>
      </c>
      <c r="B24" s="78">
        <v>4475</v>
      </c>
      <c r="C24" s="78">
        <v>4056</v>
      </c>
      <c r="D24" s="78">
        <v>419</v>
      </c>
      <c r="E24" s="79">
        <v>18638</v>
      </c>
      <c r="F24" s="79">
        <v>17625</v>
      </c>
      <c r="G24" s="79">
        <v>1013</v>
      </c>
      <c r="H24" s="78">
        <v>40501</v>
      </c>
      <c r="I24" s="78">
        <v>42368</v>
      </c>
      <c r="J24" s="81">
        <v>22923</v>
      </c>
    </row>
    <row r="25" spans="1:10" ht="13.5" customHeight="1">
      <c r="A25" s="77" t="s">
        <v>205</v>
      </c>
      <c r="B25" s="78">
        <v>1321</v>
      </c>
      <c r="C25" s="78">
        <v>1319</v>
      </c>
      <c r="D25" s="78">
        <v>2</v>
      </c>
      <c r="E25" s="79">
        <v>12440</v>
      </c>
      <c r="F25" s="79">
        <v>12435</v>
      </c>
      <c r="G25" s="79">
        <v>6</v>
      </c>
      <c r="H25" s="78">
        <v>94315</v>
      </c>
      <c r="I25" s="78">
        <v>94416</v>
      </c>
      <c r="J25" s="81">
        <v>27500</v>
      </c>
    </row>
    <row r="26" spans="1:10" ht="13.5" customHeight="1">
      <c r="A26" s="77" t="s">
        <v>206</v>
      </c>
      <c r="B26" s="78">
        <v>37561</v>
      </c>
      <c r="C26" s="78">
        <v>28919</v>
      </c>
      <c r="D26" s="78">
        <v>8642</v>
      </c>
      <c r="E26" s="79">
        <v>159873</v>
      </c>
      <c r="F26" s="79">
        <v>133131</v>
      </c>
      <c r="G26" s="79">
        <v>26741</v>
      </c>
      <c r="H26" s="78">
        <v>49462</v>
      </c>
      <c r="I26" s="78">
        <v>48606</v>
      </c>
      <c r="J26" s="81">
        <v>54220</v>
      </c>
    </row>
    <row r="27" spans="1:10" ht="13.5" customHeight="1">
      <c r="A27" s="77" t="s">
        <v>207</v>
      </c>
      <c r="B27" s="78">
        <v>1336</v>
      </c>
      <c r="C27" s="78">
        <v>1313</v>
      </c>
      <c r="D27" s="78">
        <v>23</v>
      </c>
      <c r="E27" s="79">
        <v>5950</v>
      </c>
      <c r="F27" s="79">
        <v>5895</v>
      </c>
      <c r="G27" s="79">
        <v>54</v>
      </c>
      <c r="H27" s="78">
        <v>44335</v>
      </c>
      <c r="I27" s="78">
        <v>44764</v>
      </c>
      <c r="J27" s="81">
        <v>21760</v>
      </c>
    </row>
    <row r="28" spans="1:10" ht="13.5" customHeight="1">
      <c r="A28" s="77" t="s">
        <v>208</v>
      </c>
      <c r="B28" s="78">
        <v>3980</v>
      </c>
      <c r="C28" s="78">
        <v>3944</v>
      </c>
      <c r="D28" s="78">
        <v>36</v>
      </c>
      <c r="E28" s="79">
        <v>36623</v>
      </c>
      <c r="F28" s="79">
        <v>36545</v>
      </c>
      <c r="G28" s="79">
        <v>78</v>
      </c>
      <c r="H28" s="78">
        <v>92904</v>
      </c>
      <c r="I28" s="78">
        <v>93538</v>
      </c>
      <c r="J28" s="81">
        <v>22171</v>
      </c>
    </row>
    <row r="29" spans="1:10" ht="13.5" customHeight="1">
      <c r="A29" s="77" t="s">
        <v>209</v>
      </c>
      <c r="B29" s="78">
        <v>160</v>
      </c>
      <c r="C29" s="78">
        <v>159</v>
      </c>
      <c r="D29" s="78">
        <v>1</v>
      </c>
      <c r="E29" s="79">
        <v>875</v>
      </c>
      <c r="F29" s="79">
        <v>874</v>
      </c>
      <c r="G29" s="79">
        <v>1</v>
      </c>
      <c r="H29" s="78">
        <v>54037</v>
      </c>
      <c r="I29" s="78">
        <v>54298</v>
      </c>
      <c r="J29" s="81">
        <v>12000</v>
      </c>
    </row>
    <row r="30" spans="1:10" ht="13.5" customHeight="1">
      <c r="A30" s="77" t="s">
        <v>210</v>
      </c>
      <c r="B30" s="78">
        <v>947</v>
      </c>
      <c r="C30" s="78">
        <v>946</v>
      </c>
      <c r="D30" s="78">
        <v>1</v>
      </c>
      <c r="E30" s="79">
        <v>4612</v>
      </c>
      <c r="F30" s="79">
        <v>4611</v>
      </c>
      <c r="G30" s="79">
        <v>1</v>
      </c>
      <c r="H30" s="78">
        <v>49272</v>
      </c>
      <c r="I30" s="78">
        <v>49317</v>
      </c>
      <c r="J30" s="81">
        <v>8000</v>
      </c>
    </row>
    <row r="31" spans="1:10" ht="13.5" customHeight="1">
      <c r="A31" s="77" t="s">
        <v>211</v>
      </c>
      <c r="B31" s="78">
        <v>2379</v>
      </c>
      <c r="C31" s="78">
        <v>2307</v>
      </c>
      <c r="D31" s="78">
        <v>72</v>
      </c>
      <c r="E31" s="79">
        <v>31319</v>
      </c>
      <c r="F31" s="79">
        <v>31195</v>
      </c>
      <c r="G31" s="79">
        <v>123</v>
      </c>
      <c r="H31" s="78">
        <v>130331</v>
      </c>
      <c r="I31" s="78">
        <v>134231</v>
      </c>
      <c r="J31" s="81">
        <v>15595</v>
      </c>
    </row>
    <row r="32" spans="1:10" ht="13.5" customHeight="1">
      <c r="A32" s="77" t="s">
        <v>212</v>
      </c>
      <c r="B32" s="78">
        <v>746</v>
      </c>
      <c r="C32" s="78">
        <v>618</v>
      </c>
      <c r="D32" s="78">
        <v>128</v>
      </c>
      <c r="E32" s="79">
        <v>5489</v>
      </c>
      <c r="F32" s="79">
        <v>5144</v>
      </c>
      <c r="G32" s="79">
        <v>346</v>
      </c>
      <c r="H32" s="78">
        <v>73384</v>
      </c>
      <c r="I32" s="78">
        <v>83095</v>
      </c>
      <c r="J32" s="81">
        <v>26783</v>
      </c>
    </row>
    <row r="33" spans="1:10" ht="13.5" customHeight="1">
      <c r="A33" s="77" t="s">
        <v>213</v>
      </c>
      <c r="B33" s="78">
        <v>3391</v>
      </c>
      <c r="C33" s="78">
        <v>2279</v>
      </c>
      <c r="D33" s="78">
        <v>1112</v>
      </c>
      <c r="E33" s="79">
        <v>29853</v>
      </c>
      <c r="F33" s="79">
        <v>26295</v>
      </c>
      <c r="G33" s="79">
        <v>3558</v>
      </c>
      <c r="H33" s="78">
        <v>86656</v>
      </c>
      <c r="I33" s="78">
        <v>113882</v>
      </c>
      <c r="J33" s="81">
        <v>31316</v>
      </c>
    </row>
    <row r="34" spans="1:10" ht="13.5" customHeight="1">
      <c r="A34" s="77" t="s">
        <v>214</v>
      </c>
      <c r="B34" s="78">
        <v>3237</v>
      </c>
      <c r="C34" s="78">
        <v>3100</v>
      </c>
      <c r="D34" s="78">
        <v>137</v>
      </c>
      <c r="E34" s="79">
        <v>32473</v>
      </c>
      <c r="F34" s="79">
        <v>31751</v>
      </c>
      <c r="G34" s="79">
        <v>723</v>
      </c>
      <c r="H34" s="78">
        <v>99428</v>
      </c>
      <c r="I34" s="78">
        <v>101569</v>
      </c>
      <c r="J34" s="81">
        <v>51614</v>
      </c>
    </row>
    <row r="35" spans="1:10" ht="13.5" customHeight="1">
      <c r="A35" s="77" t="s">
        <v>215</v>
      </c>
      <c r="B35" s="78">
        <v>3919</v>
      </c>
      <c r="C35" s="78">
        <v>3251</v>
      </c>
      <c r="D35" s="78">
        <v>668</v>
      </c>
      <c r="E35" s="79">
        <v>22966</v>
      </c>
      <c r="F35" s="79">
        <v>21474</v>
      </c>
      <c r="G35" s="79">
        <v>1491</v>
      </c>
      <c r="H35" s="78">
        <v>58422</v>
      </c>
      <c r="I35" s="78">
        <v>65450</v>
      </c>
      <c r="J35" s="81">
        <v>22943</v>
      </c>
    </row>
    <row r="36" spans="1:10" ht="13.5" customHeight="1">
      <c r="A36" s="77" t="s">
        <v>216</v>
      </c>
      <c r="B36" s="78">
        <v>1379</v>
      </c>
      <c r="C36" s="78">
        <v>1348</v>
      </c>
      <c r="D36" s="78">
        <v>31</v>
      </c>
      <c r="E36" s="79">
        <v>11619</v>
      </c>
      <c r="F36" s="79">
        <v>11514</v>
      </c>
      <c r="G36" s="79">
        <v>106</v>
      </c>
      <c r="H36" s="78">
        <v>84199</v>
      </c>
      <c r="I36" s="78">
        <v>85286</v>
      </c>
      <c r="J36" s="81">
        <v>35267</v>
      </c>
    </row>
    <row r="37" spans="1:10" ht="13.5" customHeight="1">
      <c r="A37" s="77" t="s">
        <v>217</v>
      </c>
      <c r="B37" s="78">
        <v>82493</v>
      </c>
      <c r="C37" s="78">
        <v>79552</v>
      </c>
      <c r="D37" s="78">
        <v>2941</v>
      </c>
      <c r="E37" s="79">
        <v>780391</v>
      </c>
      <c r="F37" s="79">
        <v>769889</v>
      </c>
      <c r="G37" s="79">
        <v>10503</v>
      </c>
      <c r="H37" s="78">
        <v>94597</v>
      </c>
      <c r="I37" s="78">
        <v>96913</v>
      </c>
      <c r="J37" s="81">
        <v>34379</v>
      </c>
    </row>
    <row r="38" spans="1:10" ht="13.5" customHeight="1">
      <c r="A38" s="77" t="s">
        <v>218</v>
      </c>
      <c r="B38" s="78">
        <v>38405</v>
      </c>
      <c r="C38" s="78">
        <v>37314</v>
      </c>
      <c r="D38" s="78">
        <v>1091</v>
      </c>
      <c r="E38" s="79">
        <v>391974</v>
      </c>
      <c r="F38" s="79">
        <v>383033</v>
      </c>
      <c r="G38" s="79">
        <v>8941</v>
      </c>
      <c r="H38" s="78">
        <v>103587</v>
      </c>
      <c r="I38" s="78">
        <v>104193</v>
      </c>
      <c r="J38" s="81">
        <v>82942</v>
      </c>
    </row>
    <row r="39" spans="1:10" ht="13.5" customHeight="1">
      <c r="A39" s="77" t="s">
        <v>219</v>
      </c>
      <c r="B39" s="78">
        <v>1814</v>
      </c>
      <c r="C39" s="78">
        <v>1583</v>
      </c>
      <c r="D39" s="78">
        <v>231</v>
      </c>
      <c r="E39" s="79">
        <v>13980</v>
      </c>
      <c r="F39" s="79">
        <v>13212</v>
      </c>
      <c r="G39" s="79">
        <v>768</v>
      </c>
      <c r="H39" s="78">
        <v>77538</v>
      </c>
      <c r="I39" s="78">
        <v>83355</v>
      </c>
      <c r="J39" s="81">
        <v>35248</v>
      </c>
    </row>
    <row r="40" spans="1:10" ht="13.5" customHeight="1">
      <c r="A40" s="86" t="s">
        <v>220</v>
      </c>
      <c r="B40" s="84">
        <v>58544</v>
      </c>
      <c r="C40" s="84">
        <v>55956</v>
      </c>
      <c r="D40" s="84">
        <v>2588</v>
      </c>
      <c r="E40" s="89">
        <v>541515</v>
      </c>
      <c r="F40" s="89">
        <v>533467</v>
      </c>
      <c r="G40" s="89">
        <v>8048</v>
      </c>
      <c r="H40" s="84">
        <v>93246</v>
      </c>
      <c r="I40" s="84">
        <v>96086</v>
      </c>
      <c r="J40" s="90">
        <v>31511</v>
      </c>
    </row>
  </sheetData>
  <sheetProtection/>
  <mergeCells count="15">
    <mergeCell ref="A1:G1"/>
    <mergeCell ref="A2:J2"/>
    <mergeCell ref="B3:D3"/>
    <mergeCell ref="E3:G3"/>
    <mergeCell ref="H3:J3"/>
    <mergeCell ref="A3:A6"/>
    <mergeCell ref="B4:B6"/>
    <mergeCell ref="C4:C6"/>
    <mergeCell ref="D4:D6"/>
    <mergeCell ref="E4:E6"/>
    <mergeCell ref="F5:F6"/>
    <mergeCell ref="G5:G6"/>
    <mergeCell ref="H4:H6"/>
    <mergeCell ref="I5:I6"/>
    <mergeCell ref="J5:J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9" sqref="B9"/>
    </sheetView>
  </sheetViews>
  <sheetFormatPr defaultColWidth="9.00390625" defaultRowHeight="14.25"/>
  <cols>
    <col min="1" max="1" width="32.25390625" style="0" customWidth="1"/>
    <col min="2" max="2" width="7.50390625" style="0" customWidth="1"/>
    <col min="3" max="3" width="7.625" style="0" customWidth="1"/>
    <col min="4" max="4" width="8.125" style="0" customWidth="1"/>
    <col min="5" max="5" width="9.375" style="80" customWidth="1"/>
    <col min="6" max="6" width="8.00390625" style="80" customWidth="1"/>
    <col min="7" max="7" width="8.50390625" style="80" customWidth="1"/>
    <col min="9" max="9" width="8.625" style="0" customWidth="1"/>
    <col min="10" max="10" width="8.375" style="0" customWidth="1"/>
  </cols>
  <sheetData>
    <row r="1" spans="1:7" ht="20.25">
      <c r="A1" s="58" t="s">
        <v>236</v>
      </c>
      <c r="B1" s="58"/>
      <c r="C1" s="58"/>
      <c r="D1" s="58"/>
      <c r="E1" s="59"/>
      <c r="F1" s="59"/>
      <c r="G1" s="59"/>
    </row>
    <row r="2" spans="1:10" ht="15">
      <c r="A2" s="61" t="s">
        <v>237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" customHeight="1">
      <c r="A3" s="62" t="s">
        <v>120</v>
      </c>
      <c r="B3" s="63" t="s">
        <v>183</v>
      </c>
      <c r="C3" s="64"/>
      <c r="D3" s="65"/>
      <c r="E3" s="63" t="s">
        <v>184</v>
      </c>
      <c r="F3" s="64"/>
      <c r="G3" s="64"/>
      <c r="H3" s="63" t="s">
        <v>185</v>
      </c>
      <c r="I3" s="64"/>
      <c r="J3" s="64"/>
    </row>
    <row r="4" spans="1:10" ht="18" customHeight="1">
      <c r="A4" s="62"/>
      <c r="B4" s="67" t="s">
        <v>186</v>
      </c>
      <c r="C4" s="67" t="s">
        <v>187</v>
      </c>
      <c r="D4" s="67" t="s">
        <v>188</v>
      </c>
      <c r="E4" s="68" t="s">
        <v>189</v>
      </c>
      <c r="F4" s="66"/>
      <c r="G4" s="66"/>
      <c r="H4" s="68" t="s">
        <v>223</v>
      </c>
      <c r="I4" s="66"/>
      <c r="J4" s="66"/>
    </row>
    <row r="5" spans="1:10" ht="18" customHeight="1">
      <c r="A5" s="62"/>
      <c r="B5" s="70"/>
      <c r="C5" s="71"/>
      <c r="D5" s="71"/>
      <c r="E5" s="72"/>
      <c r="F5" s="67" t="s">
        <v>191</v>
      </c>
      <c r="G5" s="73" t="s">
        <v>238</v>
      </c>
      <c r="H5" s="72"/>
      <c r="I5" s="67" t="s">
        <v>226</v>
      </c>
      <c r="J5" s="73" t="s">
        <v>227</v>
      </c>
    </row>
    <row r="6" spans="1:10" ht="18" customHeight="1">
      <c r="A6" s="82"/>
      <c r="B6" s="70"/>
      <c r="C6" s="71"/>
      <c r="D6" s="71"/>
      <c r="E6" s="72"/>
      <c r="F6" s="70"/>
      <c r="G6" s="75"/>
      <c r="H6" s="72"/>
      <c r="I6" s="70"/>
      <c r="J6" s="75"/>
    </row>
    <row r="7" spans="1:10" ht="18" customHeight="1">
      <c r="A7" s="83" t="s">
        <v>239</v>
      </c>
      <c r="B7" s="78">
        <v>13387</v>
      </c>
      <c r="C7" s="78">
        <v>12426</v>
      </c>
      <c r="D7" s="78">
        <v>961</v>
      </c>
      <c r="E7" s="79">
        <v>57956</v>
      </c>
      <c r="F7" s="79">
        <v>54555</v>
      </c>
      <c r="G7" s="79">
        <v>3402</v>
      </c>
      <c r="H7" s="78">
        <v>44948</v>
      </c>
      <c r="I7" s="81">
        <v>46030</v>
      </c>
      <c r="J7" s="87">
        <v>32645</v>
      </c>
    </row>
    <row r="8" spans="1:10" ht="18" customHeight="1">
      <c r="A8" s="77" t="s">
        <v>196</v>
      </c>
      <c r="B8" s="78"/>
      <c r="C8" s="78"/>
      <c r="D8" s="78"/>
      <c r="E8" s="79"/>
      <c r="F8" s="79"/>
      <c r="G8" s="79"/>
      <c r="H8" s="78"/>
      <c r="I8" s="81"/>
      <c r="J8" s="87"/>
    </row>
    <row r="9" spans="1:10" ht="18" customHeight="1">
      <c r="A9" s="77" t="s">
        <v>197</v>
      </c>
      <c r="B9" s="78">
        <v>10374</v>
      </c>
      <c r="C9" s="78">
        <v>9486</v>
      </c>
      <c r="D9" s="78">
        <v>888</v>
      </c>
      <c r="E9" s="79">
        <v>36016</v>
      </c>
      <c r="F9" s="79">
        <v>32847</v>
      </c>
      <c r="G9" s="79">
        <v>3169</v>
      </c>
      <c r="H9" s="78">
        <v>36476</v>
      </c>
      <c r="I9" s="81">
        <v>36886</v>
      </c>
      <c r="J9" s="87">
        <v>32705</v>
      </c>
    </row>
    <row r="10" spans="1:10" ht="18" customHeight="1">
      <c r="A10" s="77" t="s">
        <v>198</v>
      </c>
      <c r="B10" s="78">
        <v>2757</v>
      </c>
      <c r="C10" s="78">
        <v>2684</v>
      </c>
      <c r="D10" s="78">
        <v>73</v>
      </c>
      <c r="E10" s="79">
        <v>20400</v>
      </c>
      <c r="F10" s="79">
        <v>20168</v>
      </c>
      <c r="G10" s="79">
        <v>233</v>
      </c>
      <c r="H10" s="78">
        <v>73834</v>
      </c>
      <c r="I10" s="81">
        <v>74974</v>
      </c>
      <c r="J10" s="87">
        <v>31849</v>
      </c>
    </row>
    <row r="11" spans="1:10" ht="18" customHeight="1">
      <c r="A11" s="77" t="s">
        <v>199</v>
      </c>
      <c r="B11" s="78">
        <v>0</v>
      </c>
      <c r="C11" s="78">
        <v>0</v>
      </c>
      <c r="D11" s="78">
        <v>0</v>
      </c>
      <c r="E11" s="79">
        <v>0</v>
      </c>
      <c r="F11" s="79">
        <v>0</v>
      </c>
      <c r="G11" s="79">
        <v>0</v>
      </c>
      <c r="H11" s="78">
        <v>0</v>
      </c>
      <c r="I11" s="81">
        <v>0</v>
      </c>
      <c r="J11" s="87">
        <v>0</v>
      </c>
    </row>
    <row r="12" spans="1:10" ht="18" customHeight="1">
      <c r="A12" s="77" t="s">
        <v>200</v>
      </c>
      <c r="B12" s="78">
        <v>212</v>
      </c>
      <c r="C12" s="78">
        <v>212</v>
      </c>
      <c r="D12" s="78">
        <v>0</v>
      </c>
      <c r="E12" s="79">
        <v>1431</v>
      </c>
      <c r="F12" s="79">
        <v>1431</v>
      </c>
      <c r="G12" s="79">
        <v>0</v>
      </c>
      <c r="H12" s="78">
        <v>67183</v>
      </c>
      <c r="I12" s="81">
        <v>67183</v>
      </c>
      <c r="J12" s="87">
        <v>0</v>
      </c>
    </row>
    <row r="13" spans="1:10" ht="18" customHeight="1">
      <c r="A13" s="77" t="s">
        <v>201</v>
      </c>
      <c r="B13" s="78">
        <v>44</v>
      </c>
      <c r="C13" s="78">
        <v>44</v>
      </c>
      <c r="D13" s="78">
        <v>0</v>
      </c>
      <c r="E13" s="79">
        <v>109</v>
      </c>
      <c r="F13" s="79">
        <v>109</v>
      </c>
      <c r="G13" s="79">
        <v>0</v>
      </c>
      <c r="H13" s="78">
        <v>24659</v>
      </c>
      <c r="I13" s="81">
        <v>24659</v>
      </c>
      <c r="J13" s="87">
        <v>0</v>
      </c>
    </row>
    <row r="14" spans="1:10" ht="18" customHeight="1">
      <c r="A14" s="77" t="s">
        <v>137</v>
      </c>
      <c r="B14" s="78"/>
      <c r="C14" s="78"/>
      <c r="D14" s="78"/>
      <c r="E14" s="79"/>
      <c r="F14" s="79"/>
      <c r="G14" s="79"/>
      <c r="H14" s="78"/>
      <c r="I14" s="81"/>
      <c r="J14" s="87"/>
    </row>
    <row r="15" spans="1:10" ht="18" customHeight="1">
      <c r="A15" s="77" t="s">
        <v>202</v>
      </c>
      <c r="B15" s="78">
        <v>54</v>
      </c>
      <c r="C15" s="78">
        <v>54</v>
      </c>
      <c r="D15" s="78">
        <v>0</v>
      </c>
      <c r="E15" s="79">
        <v>178</v>
      </c>
      <c r="F15" s="79">
        <v>178</v>
      </c>
      <c r="G15" s="79">
        <v>0</v>
      </c>
      <c r="H15" s="78">
        <v>34288</v>
      </c>
      <c r="I15" s="81">
        <v>34288</v>
      </c>
      <c r="J15" s="87">
        <v>0</v>
      </c>
    </row>
    <row r="16" spans="1:10" ht="18" customHeight="1">
      <c r="A16" s="77" t="s">
        <v>203</v>
      </c>
      <c r="B16" s="78">
        <v>8</v>
      </c>
      <c r="C16" s="78">
        <v>8</v>
      </c>
      <c r="D16" s="78">
        <v>0</v>
      </c>
      <c r="E16" s="79">
        <v>52</v>
      </c>
      <c r="F16" s="79">
        <v>52</v>
      </c>
      <c r="G16" s="79">
        <v>0</v>
      </c>
      <c r="H16" s="78">
        <v>65125</v>
      </c>
      <c r="I16" s="81">
        <v>65125</v>
      </c>
      <c r="J16" s="87">
        <v>0</v>
      </c>
    </row>
    <row r="17" spans="1:10" ht="18" customHeight="1">
      <c r="A17" s="77" t="s">
        <v>204</v>
      </c>
      <c r="B17" s="78">
        <v>386</v>
      </c>
      <c r="C17" s="78">
        <v>219</v>
      </c>
      <c r="D17" s="78">
        <v>167</v>
      </c>
      <c r="E17" s="79">
        <v>1495</v>
      </c>
      <c r="F17" s="79">
        <v>1068</v>
      </c>
      <c r="G17" s="79">
        <v>427</v>
      </c>
      <c r="H17" s="78">
        <v>44216</v>
      </c>
      <c r="I17" s="81">
        <v>48982</v>
      </c>
      <c r="J17" s="87">
        <v>35558</v>
      </c>
    </row>
    <row r="18" spans="1:10" ht="18" customHeight="1">
      <c r="A18" s="77" t="s">
        <v>205</v>
      </c>
      <c r="B18" s="78">
        <v>262</v>
      </c>
      <c r="C18" s="78">
        <v>251</v>
      </c>
      <c r="D18" s="84">
        <v>11</v>
      </c>
      <c r="E18" s="79">
        <v>802</v>
      </c>
      <c r="F18" s="79">
        <v>786</v>
      </c>
      <c r="G18" s="79">
        <v>16</v>
      </c>
      <c r="H18" s="78">
        <v>30850</v>
      </c>
      <c r="I18" s="81">
        <v>31303</v>
      </c>
      <c r="J18" s="87">
        <v>18222</v>
      </c>
    </row>
    <row r="19" spans="1:10" ht="18" customHeight="1">
      <c r="A19" s="77" t="s">
        <v>206</v>
      </c>
      <c r="B19" s="78">
        <v>6935</v>
      </c>
      <c r="C19" s="78">
        <v>6360</v>
      </c>
      <c r="D19" s="85">
        <v>575</v>
      </c>
      <c r="E19" s="79">
        <v>22390</v>
      </c>
      <c r="F19" s="79">
        <v>20045</v>
      </c>
      <c r="G19" s="79">
        <v>2345</v>
      </c>
      <c r="H19" s="78">
        <v>34573</v>
      </c>
      <c r="I19" s="81">
        <v>34727</v>
      </c>
      <c r="J19" s="87">
        <v>33313</v>
      </c>
    </row>
    <row r="20" spans="1:10" ht="18" customHeight="1">
      <c r="A20" s="77" t="s">
        <v>207</v>
      </c>
      <c r="B20" s="78">
        <v>1141</v>
      </c>
      <c r="C20" s="78">
        <v>1136</v>
      </c>
      <c r="D20" s="78">
        <v>5</v>
      </c>
      <c r="E20" s="79">
        <v>3544</v>
      </c>
      <c r="F20" s="79">
        <v>3529</v>
      </c>
      <c r="G20" s="79">
        <v>15</v>
      </c>
      <c r="H20" s="78">
        <v>30529</v>
      </c>
      <c r="I20" s="81">
        <v>30528</v>
      </c>
      <c r="J20" s="87">
        <v>30800</v>
      </c>
    </row>
    <row r="21" spans="1:10" ht="18" customHeight="1">
      <c r="A21" s="77" t="s">
        <v>208</v>
      </c>
      <c r="B21" s="78">
        <v>668</v>
      </c>
      <c r="C21" s="78">
        <v>628</v>
      </c>
      <c r="D21" s="78">
        <v>40</v>
      </c>
      <c r="E21" s="79">
        <v>4043</v>
      </c>
      <c r="F21" s="79">
        <v>3875</v>
      </c>
      <c r="G21" s="79">
        <v>167</v>
      </c>
      <c r="H21" s="78">
        <v>60881</v>
      </c>
      <c r="I21" s="81">
        <v>62101</v>
      </c>
      <c r="J21" s="87">
        <v>41850</v>
      </c>
    </row>
    <row r="22" spans="1:10" ht="18" customHeight="1">
      <c r="A22" s="77" t="s">
        <v>209</v>
      </c>
      <c r="B22" s="78">
        <v>19</v>
      </c>
      <c r="C22" s="78">
        <v>18</v>
      </c>
      <c r="D22" s="78">
        <v>1</v>
      </c>
      <c r="E22" s="79">
        <v>36</v>
      </c>
      <c r="F22" s="79">
        <v>34</v>
      </c>
      <c r="G22" s="79">
        <v>2</v>
      </c>
      <c r="H22" s="78">
        <v>19000</v>
      </c>
      <c r="I22" s="81">
        <v>18722</v>
      </c>
      <c r="J22" s="87">
        <v>24000</v>
      </c>
    </row>
    <row r="23" spans="1:10" ht="18" customHeight="1">
      <c r="A23" s="77" t="s">
        <v>210</v>
      </c>
      <c r="B23" s="78">
        <v>0</v>
      </c>
      <c r="C23" s="78">
        <v>0</v>
      </c>
      <c r="D23" s="78">
        <v>0</v>
      </c>
      <c r="E23" s="79">
        <v>0</v>
      </c>
      <c r="F23" s="79">
        <v>0</v>
      </c>
      <c r="G23" s="79">
        <v>0</v>
      </c>
      <c r="H23" s="78">
        <v>0</v>
      </c>
      <c r="I23" s="81">
        <v>0</v>
      </c>
      <c r="J23" s="87">
        <v>0</v>
      </c>
    </row>
    <row r="24" spans="1:10" ht="18" customHeight="1">
      <c r="A24" s="77" t="s">
        <v>211</v>
      </c>
      <c r="B24" s="78">
        <v>0</v>
      </c>
      <c r="C24" s="78">
        <v>0</v>
      </c>
      <c r="D24" s="78">
        <v>0</v>
      </c>
      <c r="E24" s="79">
        <v>0</v>
      </c>
      <c r="F24" s="79">
        <v>0</v>
      </c>
      <c r="G24" s="79">
        <v>0</v>
      </c>
      <c r="H24" s="78">
        <v>0</v>
      </c>
      <c r="I24" s="81">
        <v>0</v>
      </c>
      <c r="J24" s="87">
        <v>0</v>
      </c>
    </row>
    <row r="25" spans="1:10" ht="18" customHeight="1">
      <c r="A25" s="77" t="s">
        <v>212</v>
      </c>
      <c r="B25" s="78">
        <v>156</v>
      </c>
      <c r="C25" s="78">
        <v>115</v>
      </c>
      <c r="D25" s="78">
        <v>41</v>
      </c>
      <c r="E25" s="79">
        <v>675</v>
      </c>
      <c r="F25" s="79">
        <v>552</v>
      </c>
      <c r="G25" s="79">
        <v>124</v>
      </c>
      <c r="H25" s="78">
        <v>43013</v>
      </c>
      <c r="I25" s="81">
        <v>47543</v>
      </c>
      <c r="J25" s="87">
        <v>30195</v>
      </c>
    </row>
    <row r="26" spans="1:10" ht="18" customHeight="1">
      <c r="A26" s="77" t="s">
        <v>213</v>
      </c>
      <c r="B26" s="78">
        <v>623</v>
      </c>
      <c r="C26" s="78">
        <v>585</v>
      </c>
      <c r="D26" s="78">
        <v>38</v>
      </c>
      <c r="E26" s="79">
        <v>2057</v>
      </c>
      <c r="F26" s="79">
        <v>2000</v>
      </c>
      <c r="G26" s="79">
        <v>57</v>
      </c>
      <c r="H26" s="78">
        <v>32802</v>
      </c>
      <c r="I26" s="81">
        <v>34128</v>
      </c>
      <c r="J26" s="87">
        <v>13854</v>
      </c>
    </row>
    <row r="27" spans="1:10" ht="18" customHeight="1">
      <c r="A27" s="77" t="s">
        <v>214</v>
      </c>
      <c r="B27" s="78">
        <v>140</v>
      </c>
      <c r="C27" s="78">
        <v>140</v>
      </c>
      <c r="D27" s="78">
        <v>0</v>
      </c>
      <c r="E27" s="79">
        <v>939</v>
      </c>
      <c r="F27" s="79">
        <v>939</v>
      </c>
      <c r="G27" s="79">
        <v>0</v>
      </c>
      <c r="H27" s="78">
        <v>67093</v>
      </c>
      <c r="I27" s="81">
        <v>67093</v>
      </c>
      <c r="J27" s="87">
        <v>0</v>
      </c>
    </row>
    <row r="28" spans="1:10" ht="18" customHeight="1">
      <c r="A28" s="77" t="s">
        <v>215</v>
      </c>
      <c r="B28" s="78">
        <v>113</v>
      </c>
      <c r="C28" s="78">
        <v>113</v>
      </c>
      <c r="D28" s="78">
        <v>0</v>
      </c>
      <c r="E28" s="79">
        <v>382</v>
      </c>
      <c r="F28" s="79">
        <v>382</v>
      </c>
      <c r="G28" s="79">
        <v>0</v>
      </c>
      <c r="H28" s="78">
        <v>33761</v>
      </c>
      <c r="I28" s="81">
        <v>33761</v>
      </c>
      <c r="J28" s="87">
        <v>0</v>
      </c>
    </row>
    <row r="29" spans="1:10" ht="18" customHeight="1">
      <c r="A29" s="77" t="s">
        <v>216</v>
      </c>
      <c r="B29" s="78">
        <v>56</v>
      </c>
      <c r="C29" s="78">
        <v>56</v>
      </c>
      <c r="D29" s="78">
        <v>0</v>
      </c>
      <c r="E29" s="79">
        <v>211</v>
      </c>
      <c r="F29" s="79">
        <v>211</v>
      </c>
      <c r="G29" s="79">
        <v>0</v>
      </c>
      <c r="H29" s="78">
        <v>37714</v>
      </c>
      <c r="I29" s="81">
        <v>37714</v>
      </c>
      <c r="J29" s="87">
        <v>0</v>
      </c>
    </row>
    <row r="30" spans="1:10" ht="18" customHeight="1">
      <c r="A30" s="77" t="s">
        <v>217</v>
      </c>
      <c r="B30" s="78">
        <v>1473</v>
      </c>
      <c r="C30" s="78">
        <v>1464</v>
      </c>
      <c r="D30" s="78">
        <v>9</v>
      </c>
      <c r="E30" s="79">
        <v>12939</v>
      </c>
      <c r="F30" s="79">
        <v>12916</v>
      </c>
      <c r="G30" s="79">
        <v>22</v>
      </c>
      <c r="H30" s="78">
        <v>86895</v>
      </c>
      <c r="I30" s="81">
        <v>87272</v>
      </c>
      <c r="J30" s="87">
        <v>24889</v>
      </c>
    </row>
    <row r="31" spans="1:10" ht="18" customHeight="1">
      <c r="A31" s="77" t="s">
        <v>218</v>
      </c>
      <c r="B31" s="78">
        <v>1233</v>
      </c>
      <c r="C31" s="78">
        <v>1169</v>
      </c>
      <c r="D31" s="78">
        <v>64</v>
      </c>
      <c r="E31" s="79">
        <v>7806</v>
      </c>
      <c r="F31" s="79">
        <v>7596</v>
      </c>
      <c r="G31" s="79">
        <v>210</v>
      </c>
      <c r="H31" s="78">
        <v>63931</v>
      </c>
      <c r="I31" s="81">
        <v>65652</v>
      </c>
      <c r="J31" s="87">
        <v>32828</v>
      </c>
    </row>
    <row r="32" spans="1:10" ht="18" customHeight="1">
      <c r="A32" s="77" t="s">
        <v>219</v>
      </c>
      <c r="B32" s="78">
        <v>98</v>
      </c>
      <c r="C32" s="78">
        <v>88</v>
      </c>
      <c r="D32" s="78">
        <v>10</v>
      </c>
      <c r="E32" s="79">
        <v>292</v>
      </c>
      <c r="F32" s="79">
        <v>277</v>
      </c>
      <c r="G32" s="79">
        <v>15</v>
      </c>
      <c r="H32" s="78">
        <v>32066</v>
      </c>
      <c r="I32" s="81">
        <v>33349</v>
      </c>
      <c r="J32" s="87">
        <v>18750</v>
      </c>
    </row>
    <row r="33" spans="1:10" ht="18" customHeight="1">
      <c r="A33" s="86" t="s">
        <v>220</v>
      </c>
      <c r="B33" s="78">
        <v>22</v>
      </c>
      <c r="C33" s="78">
        <v>22</v>
      </c>
      <c r="D33" s="78">
        <v>0</v>
      </c>
      <c r="E33" s="78">
        <v>116</v>
      </c>
      <c r="F33" s="78">
        <v>116</v>
      </c>
      <c r="G33" s="78">
        <v>0</v>
      </c>
      <c r="H33" s="78">
        <v>52727</v>
      </c>
      <c r="I33" s="81">
        <v>52727</v>
      </c>
      <c r="J33" s="88">
        <v>0</v>
      </c>
    </row>
    <row r="34" spans="3:7" ht="14.25">
      <c r="C34" s="80"/>
      <c r="D34" s="80"/>
      <c r="F34"/>
      <c r="G34"/>
    </row>
    <row r="35" spans="3:7" ht="14.25">
      <c r="C35" s="80"/>
      <c r="D35" s="80"/>
      <c r="F35"/>
      <c r="G35"/>
    </row>
    <row r="36" spans="3:7" ht="14.25">
      <c r="C36" s="80"/>
      <c r="D36" s="80"/>
      <c r="F36"/>
      <c r="G36"/>
    </row>
    <row r="37" spans="3:7" ht="14.25">
      <c r="C37" s="80"/>
      <c r="D37" s="80"/>
      <c r="F37"/>
      <c r="G37"/>
    </row>
    <row r="38" spans="3:7" ht="14.25">
      <c r="C38" s="80"/>
      <c r="D38" s="80"/>
      <c r="F38"/>
      <c r="G38"/>
    </row>
    <row r="39" spans="3:7" ht="14.25">
      <c r="C39" s="80"/>
      <c r="D39" s="80"/>
      <c r="F39"/>
      <c r="G39"/>
    </row>
    <row r="40" spans="3:7" ht="14.25">
      <c r="C40" s="80"/>
      <c r="D40" s="80"/>
      <c r="F40"/>
      <c r="G40"/>
    </row>
    <row r="41" spans="3:7" ht="14.25">
      <c r="C41" s="80"/>
      <c r="D41" s="80"/>
      <c r="F41"/>
      <c r="G41"/>
    </row>
    <row r="42" spans="3:7" ht="14.25">
      <c r="C42" s="80"/>
      <c r="D42" s="80"/>
      <c r="F42"/>
      <c r="G42"/>
    </row>
    <row r="43" spans="3:7" ht="14.25">
      <c r="C43" s="80"/>
      <c r="D43" s="80"/>
      <c r="F43"/>
      <c r="G43"/>
    </row>
    <row r="44" spans="3:7" ht="14.25">
      <c r="C44" s="80"/>
      <c r="D44" s="80"/>
      <c r="F44"/>
      <c r="G44"/>
    </row>
    <row r="45" spans="3:7" ht="14.25">
      <c r="C45" s="80"/>
      <c r="D45" s="80"/>
      <c r="F45"/>
      <c r="G45"/>
    </row>
    <row r="46" spans="3:7" ht="14.25">
      <c r="C46" s="80"/>
      <c r="D46" s="80"/>
      <c r="F46"/>
      <c r="G46"/>
    </row>
    <row r="47" spans="3:7" ht="14.25">
      <c r="C47" s="80"/>
      <c r="D47" s="80"/>
      <c r="F47"/>
      <c r="G47"/>
    </row>
    <row r="48" spans="3:7" ht="14.25">
      <c r="C48" s="80"/>
      <c r="D48" s="80"/>
      <c r="F48"/>
      <c r="G48"/>
    </row>
    <row r="49" spans="3:7" ht="14.25">
      <c r="C49" s="80"/>
      <c r="D49" s="80"/>
      <c r="F49"/>
      <c r="G49"/>
    </row>
    <row r="50" spans="3:7" ht="14.25">
      <c r="C50" s="80"/>
      <c r="D50" s="80"/>
      <c r="F50"/>
      <c r="G50"/>
    </row>
    <row r="51" spans="3:7" ht="14.25">
      <c r="C51" s="80"/>
      <c r="D51" s="80"/>
      <c r="F51"/>
      <c r="G51"/>
    </row>
    <row r="52" spans="3:7" ht="14.25">
      <c r="C52" s="80"/>
      <c r="D52" s="80"/>
      <c r="F52"/>
      <c r="G52"/>
    </row>
    <row r="53" spans="3:7" ht="14.25">
      <c r="C53" s="80"/>
      <c r="D53" s="80"/>
      <c r="F53"/>
      <c r="G53"/>
    </row>
    <row r="54" spans="3:7" ht="14.25">
      <c r="C54" s="80"/>
      <c r="D54" s="80"/>
      <c r="F54"/>
      <c r="G54"/>
    </row>
    <row r="55" spans="3:7" ht="14.25">
      <c r="C55" s="80"/>
      <c r="D55" s="80"/>
      <c r="F55"/>
      <c r="G55"/>
    </row>
    <row r="56" spans="3:7" ht="14.25">
      <c r="C56" s="80"/>
      <c r="D56" s="80"/>
      <c r="F56"/>
      <c r="G56"/>
    </row>
    <row r="57" spans="3:7" ht="14.25">
      <c r="C57" s="80"/>
      <c r="D57" s="80"/>
      <c r="F57"/>
      <c r="G57"/>
    </row>
  </sheetData>
  <sheetProtection/>
  <mergeCells count="15">
    <mergeCell ref="A1:G1"/>
    <mergeCell ref="A2:J2"/>
    <mergeCell ref="B3:D3"/>
    <mergeCell ref="E3:G3"/>
    <mergeCell ref="H3:J3"/>
    <mergeCell ref="A3:A6"/>
    <mergeCell ref="B4:B6"/>
    <mergeCell ref="C4:C6"/>
    <mergeCell ref="D4:D6"/>
    <mergeCell ref="E4:E6"/>
    <mergeCell ref="F5:F6"/>
    <mergeCell ref="G5:G6"/>
    <mergeCell ref="H4:H6"/>
    <mergeCell ref="I5:I6"/>
    <mergeCell ref="J5:J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N13" sqref="N13"/>
    </sheetView>
  </sheetViews>
  <sheetFormatPr defaultColWidth="14.00390625" defaultRowHeight="14.25"/>
  <cols>
    <col min="1" max="1" width="31.25390625" style="0" customWidth="1"/>
    <col min="2" max="2" width="8.375" style="0" customWidth="1"/>
    <col min="3" max="3" width="7.375" style="0" customWidth="1"/>
    <col min="4" max="4" width="6.875" style="0" customWidth="1"/>
    <col min="5" max="5" width="8.875" style="57" customWidth="1"/>
    <col min="6" max="6" width="8.25390625" style="57" customWidth="1"/>
    <col min="7" max="7" width="8.125" style="57" customWidth="1"/>
    <col min="8" max="8" width="8.625" style="0" customWidth="1"/>
    <col min="9" max="9" width="8.50390625" style="0" customWidth="1"/>
    <col min="10" max="10" width="8.875" style="0" customWidth="1"/>
  </cols>
  <sheetData>
    <row r="1" spans="1:7" ht="20.25">
      <c r="A1" s="58" t="s">
        <v>240</v>
      </c>
      <c r="B1" s="58"/>
      <c r="C1" s="58"/>
      <c r="D1" s="58"/>
      <c r="E1" s="59"/>
      <c r="F1" s="59"/>
      <c r="G1" s="60"/>
    </row>
    <row r="2" spans="1:10" ht="15">
      <c r="A2" s="61" t="s">
        <v>222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3.5" customHeight="1">
      <c r="A3" s="62" t="s">
        <v>120</v>
      </c>
      <c r="B3" s="63" t="s">
        <v>183</v>
      </c>
      <c r="C3" s="64"/>
      <c r="D3" s="65"/>
      <c r="E3" s="63" t="s">
        <v>184</v>
      </c>
      <c r="F3" s="64"/>
      <c r="G3" s="64"/>
      <c r="H3" s="63" t="s">
        <v>185</v>
      </c>
      <c r="I3" s="64"/>
      <c r="J3" s="64"/>
    </row>
    <row r="4" spans="1:10" ht="13.5" customHeight="1">
      <c r="A4" s="66"/>
      <c r="B4" s="67" t="s">
        <v>186</v>
      </c>
      <c r="C4" s="67" t="s">
        <v>187</v>
      </c>
      <c r="D4" s="67" t="s">
        <v>188</v>
      </c>
      <c r="E4" s="68" t="s">
        <v>189</v>
      </c>
      <c r="F4" s="66"/>
      <c r="G4" s="66"/>
      <c r="H4" s="69" t="s">
        <v>223</v>
      </c>
      <c r="I4" s="66"/>
      <c r="J4" s="66"/>
    </row>
    <row r="5" spans="1:10" ht="18.75" customHeight="1">
      <c r="A5" s="66"/>
      <c r="B5" s="70"/>
      <c r="C5" s="71"/>
      <c r="D5" s="71"/>
      <c r="E5" s="72"/>
      <c r="F5" s="67" t="s">
        <v>191</v>
      </c>
      <c r="G5" s="73" t="s">
        <v>192</v>
      </c>
      <c r="H5" s="74"/>
      <c r="I5" s="67" t="s">
        <v>226</v>
      </c>
      <c r="J5" s="73" t="s">
        <v>227</v>
      </c>
    </row>
    <row r="6" spans="1:10" ht="18.75" customHeight="1">
      <c r="A6" s="66"/>
      <c r="B6" s="70"/>
      <c r="C6" s="71"/>
      <c r="D6" s="71"/>
      <c r="E6" s="72"/>
      <c r="F6" s="70"/>
      <c r="G6" s="75"/>
      <c r="H6" s="76"/>
      <c r="I6" s="70"/>
      <c r="J6" s="75"/>
    </row>
    <row r="7" spans="1:10" ht="13.5" customHeight="1">
      <c r="A7" s="77" t="s">
        <v>241</v>
      </c>
      <c r="B7" s="78">
        <v>190833</v>
      </c>
      <c r="C7" s="78">
        <v>164761</v>
      </c>
      <c r="D7" s="78">
        <v>26072</v>
      </c>
      <c r="E7" s="79">
        <v>1321344</v>
      </c>
      <c r="F7" s="79">
        <v>1211058</v>
      </c>
      <c r="G7" s="79">
        <v>110285</v>
      </c>
      <c r="H7" s="78">
        <v>69492</v>
      </c>
      <c r="I7" s="78">
        <v>73117</v>
      </c>
      <c r="J7" s="81">
        <v>44996</v>
      </c>
    </row>
    <row r="8" spans="1:10" ht="13.5" customHeight="1">
      <c r="A8" s="77" t="s">
        <v>242</v>
      </c>
      <c r="B8" s="78"/>
      <c r="C8" s="78"/>
      <c r="D8" s="78"/>
      <c r="E8" s="79"/>
      <c r="F8" s="79"/>
      <c r="G8" s="79"/>
      <c r="H8" s="78"/>
      <c r="I8" s="78"/>
      <c r="J8" s="81"/>
    </row>
    <row r="9" spans="1:10" ht="13.5" customHeight="1">
      <c r="A9" s="77" t="s">
        <v>243</v>
      </c>
      <c r="B9" s="78">
        <v>166933</v>
      </c>
      <c r="C9" s="78">
        <v>141329</v>
      </c>
      <c r="D9" s="78">
        <v>25604</v>
      </c>
      <c r="E9" s="79">
        <v>1127050</v>
      </c>
      <c r="F9" s="79">
        <v>1019079</v>
      </c>
      <c r="G9" s="79">
        <v>107971</v>
      </c>
      <c r="H9" s="78">
        <v>67687</v>
      </c>
      <c r="I9" s="78">
        <v>71530</v>
      </c>
      <c r="J9" s="81">
        <v>44913</v>
      </c>
    </row>
    <row r="10" spans="1:10" ht="13.5" customHeight="1">
      <c r="A10" s="77" t="s">
        <v>244</v>
      </c>
      <c r="B10" s="78">
        <v>3338</v>
      </c>
      <c r="C10" s="78">
        <v>3309</v>
      </c>
      <c r="D10" s="78">
        <v>29</v>
      </c>
      <c r="E10" s="79">
        <v>34524</v>
      </c>
      <c r="F10" s="79">
        <v>34399</v>
      </c>
      <c r="G10" s="79">
        <v>126</v>
      </c>
      <c r="H10" s="78">
        <v>101452</v>
      </c>
      <c r="I10" s="78">
        <v>101952</v>
      </c>
      <c r="J10" s="81">
        <v>43276</v>
      </c>
    </row>
    <row r="11" spans="1:10" ht="13.5" customHeight="1">
      <c r="A11" s="77" t="s">
        <v>245</v>
      </c>
      <c r="B11" s="78">
        <v>305</v>
      </c>
      <c r="C11" s="78">
        <v>284</v>
      </c>
      <c r="D11" s="78">
        <v>21</v>
      </c>
      <c r="E11" s="79">
        <v>1439</v>
      </c>
      <c r="F11" s="79">
        <v>1347</v>
      </c>
      <c r="G11" s="79">
        <v>92</v>
      </c>
      <c r="H11" s="78">
        <v>47184</v>
      </c>
      <c r="I11" s="78">
        <v>47423</v>
      </c>
      <c r="J11" s="81">
        <v>43952</v>
      </c>
    </row>
    <row r="12" spans="1:10" ht="13.5" customHeight="1">
      <c r="A12" s="77" t="s">
        <v>246</v>
      </c>
      <c r="B12" s="78">
        <v>122</v>
      </c>
      <c r="C12" s="78">
        <v>105</v>
      </c>
      <c r="D12" s="78">
        <v>17</v>
      </c>
      <c r="E12" s="79">
        <v>863</v>
      </c>
      <c r="F12" s="79">
        <v>777</v>
      </c>
      <c r="G12" s="79">
        <v>86</v>
      </c>
      <c r="H12" s="78">
        <v>71306</v>
      </c>
      <c r="I12" s="78">
        <v>74663</v>
      </c>
      <c r="J12" s="81">
        <v>50765</v>
      </c>
    </row>
    <row r="13" spans="1:10" ht="13.5" customHeight="1">
      <c r="A13" s="77" t="s">
        <v>247</v>
      </c>
      <c r="B13" s="78">
        <v>50</v>
      </c>
      <c r="C13" s="78">
        <v>46</v>
      </c>
      <c r="D13" s="78">
        <v>4</v>
      </c>
      <c r="E13" s="79">
        <v>136</v>
      </c>
      <c r="F13" s="79">
        <v>130</v>
      </c>
      <c r="G13" s="79">
        <v>6</v>
      </c>
      <c r="H13" s="78">
        <v>27220</v>
      </c>
      <c r="I13" s="78">
        <v>28283</v>
      </c>
      <c r="J13" s="81">
        <v>15000</v>
      </c>
    </row>
    <row r="14" spans="1:10" ht="13.5" customHeight="1">
      <c r="A14" s="77" t="s">
        <v>248</v>
      </c>
      <c r="B14" s="78">
        <v>103473</v>
      </c>
      <c r="C14" s="78">
        <v>98635</v>
      </c>
      <c r="D14" s="78">
        <v>4838</v>
      </c>
      <c r="E14" s="79">
        <v>664102</v>
      </c>
      <c r="F14" s="79">
        <v>644261</v>
      </c>
      <c r="G14" s="79">
        <v>19841</v>
      </c>
      <c r="H14" s="78">
        <v>64432</v>
      </c>
      <c r="I14" s="78">
        <v>65442</v>
      </c>
      <c r="J14" s="81">
        <v>42918</v>
      </c>
    </row>
    <row r="15" spans="1:10" ht="13.5" customHeight="1">
      <c r="A15" s="77" t="s">
        <v>249</v>
      </c>
      <c r="B15" s="78">
        <v>11623</v>
      </c>
      <c r="C15" s="78">
        <v>11336</v>
      </c>
      <c r="D15" s="78">
        <v>287</v>
      </c>
      <c r="E15" s="79">
        <v>106948</v>
      </c>
      <c r="F15" s="79">
        <v>105184</v>
      </c>
      <c r="G15" s="79">
        <v>1764</v>
      </c>
      <c r="H15" s="78">
        <v>90419</v>
      </c>
      <c r="I15" s="78">
        <v>91361</v>
      </c>
      <c r="J15" s="81">
        <v>56006</v>
      </c>
    </row>
    <row r="16" spans="1:10" ht="13.5" customHeight="1">
      <c r="A16" s="77" t="s">
        <v>250</v>
      </c>
      <c r="B16" s="78">
        <v>46865</v>
      </c>
      <c r="C16" s="78">
        <v>26797</v>
      </c>
      <c r="D16" s="78">
        <v>20068</v>
      </c>
      <c r="E16" s="79">
        <v>346412</v>
      </c>
      <c r="F16" s="79">
        <v>261023</v>
      </c>
      <c r="G16" s="79">
        <v>85389</v>
      </c>
      <c r="H16" s="78">
        <v>73843</v>
      </c>
      <c r="I16" s="78">
        <v>92225</v>
      </c>
      <c r="J16" s="81">
        <v>45886</v>
      </c>
    </row>
    <row r="17" spans="1:10" ht="13.5" customHeight="1">
      <c r="A17" s="77" t="s">
        <v>201</v>
      </c>
      <c r="B17" s="78">
        <v>12952</v>
      </c>
      <c r="C17" s="78">
        <v>12304</v>
      </c>
      <c r="D17" s="78">
        <v>648</v>
      </c>
      <c r="E17" s="79">
        <v>80573</v>
      </c>
      <c r="F17" s="79">
        <v>78049</v>
      </c>
      <c r="G17" s="79">
        <v>2524</v>
      </c>
      <c r="H17" s="78">
        <v>62854</v>
      </c>
      <c r="I17" s="78">
        <v>64712</v>
      </c>
      <c r="J17" s="81">
        <v>33294</v>
      </c>
    </row>
    <row r="18" spans="1:10" ht="13.5" customHeight="1">
      <c r="A18" s="77" t="s">
        <v>251</v>
      </c>
      <c r="B18" s="78">
        <v>14100</v>
      </c>
      <c r="C18" s="78">
        <v>13831</v>
      </c>
      <c r="D18" s="78">
        <v>269</v>
      </c>
      <c r="E18" s="79">
        <v>99898</v>
      </c>
      <c r="F18" s="79">
        <v>98248</v>
      </c>
      <c r="G18" s="79">
        <v>1650</v>
      </c>
      <c r="H18" s="78">
        <v>72600</v>
      </c>
      <c r="I18" s="78">
        <v>73096</v>
      </c>
      <c r="J18" s="81">
        <v>51718</v>
      </c>
    </row>
    <row r="19" spans="1:10" ht="13.5" customHeight="1">
      <c r="A19" s="77" t="s">
        <v>252</v>
      </c>
      <c r="B19" s="78">
        <v>9800</v>
      </c>
      <c r="C19" s="78">
        <v>9601</v>
      </c>
      <c r="D19" s="78">
        <v>199</v>
      </c>
      <c r="E19" s="79">
        <v>94396</v>
      </c>
      <c r="F19" s="79">
        <v>93731</v>
      </c>
      <c r="G19" s="79">
        <v>664</v>
      </c>
      <c r="H19" s="78">
        <v>95600</v>
      </c>
      <c r="I19" s="78">
        <v>96402</v>
      </c>
      <c r="J19" s="81">
        <v>44000</v>
      </c>
    </row>
    <row r="20" spans="1:10" ht="13.5" customHeight="1">
      <c r="A20" s="77" t="s">
        <v>233</v>
      </c>
      <c r="B20" s="78"/>
      <c r="C20" s="78"/>
      <c r="D20" s="78"/>
      <c r="E20" s="79"/>
      <c r="F20" s="79"/>
      <c r="G20" s="79"/>
      <c r="H20" s="78"/>
      <c r="I20" s="78"/>
      <c r="J20" s="81"/>
    </row>
    <row r="21" spans="1:10" ht="13.5" customHeight="1">
      <c r="A21" s="77" t="s">
        <v>197</v>
      </c>
      <c r="B21" s="78">
        <v>181675</v>
      </c>
      <c r="C21" s="78">
        <v>156089</v>
      </c>
      <c r="D21" s="78">
        <v>25586</v>
      </c>
      <c r="E21" s="79">
        <v>1259906</v>
      </c>
      <c r="F21" s="79">
        <v>1151584</v>
      </c>
      <c r="G21" s="79">
        <v>108323</v>
      </c>
      <c r="H21" s="78">
        <v>69586</v>
      </c>
      <c r="I21" s="78">
        <v>73312</v>
      </c>
      <c r="J21" s="81">
        <v>45178</v>
      </c>
    </row>
    <row r="22" spans="1:10" ht="13.5" customHeight="1">
      <c r="A22" s="77" t="s">
        <v>198</v>
      </c>
      <c r="B22" s="78">
        <v>3378</v>
      </c>
      <c r="C22" s="78">
        <v>3153</v>
      </c>
      <c r="D22" s="78">
        <v>225</v>
      </c>
      <c r="E22" s="79">
        <v>30335</v>
      </c>
      <c r="F22" s="79">
        <v>29607</v>
      </c>
      <c r="G22" s="79">
        <v>728</v>
      </c>
      <c r="H22" s="78">
        <v>89775</v>
      </c>
      <c r="I22" s="78">
        <v>94019</v>
      </c>
      <c r="J22" s="81">
        <v>31670</v>
      </c>
    </row>
    <row r="23" spans="1:10" ht="13.5" customHeight="1">
      <c r="A23" s="77" t="s">
        <v>199</v>
      </c>
      <c r="B23" s="78">
        <v>60</v>
      </c>
      <c r="C23" s="78">
        <v>42</v>
      </c>
      <c r="D23" s="78">
        <v>18</v>
      </c>
      <c r="E23" s="79">
        <v>309</v>
      </c>
      <c r="F23" s="79">
        <v>222</v>
      </c>
      <c r="G23" s="79">
        <v>87</v>
      </c>
      <c r="H23" s="78">
        <v>28888</v>
      </c>
      <c r="I23" s="78">
        <v>52833</v>
      </c>
      <c r="J23" s="81">
        <v>13415</v>
      </c>
    </row>
    <row r="24" spans="1:10" ht="13.5" customHeight="1">
      <c r="A24" s="77" t="s">
        <v>200</v>
      </c>
      <c r="B24" s="78">
        <v>5467</v>
      </c>
      <c r="C24" s="78">
        <v>5264</v>
      </c>
      <c r="D24" s="78">
        <v>203</v>
      </c>
      <c r="E24" s="79">
        <v>29585</v>
      </c>
      <c r="F24" s="79">
        <v>28741</v>
      </c>
      <c r="G24" s="79">
        <v>844</v>
      </c>
      <c r="H24" s="78">
        <v>55093</v>
      </c>
      <c r="I24" s="78">
        <v>55570</v>
      </c>
      <c r="J24" s="81">
        <v>42626</v>
      </c>
    </row>
    <row r="25" spans="1:10" ht="13.5" customHeight="1">
      <c r="A25" s="77" t="s">
        <v>201</v>
      </c>
      <c r="B25" s="78">
        <v>253</v>
      </c>
      <c r="C25" s="78">
        <v>213</v>
      </c>
      <c r="D25" s="78">
        <v>40</v>
      </c>
      <c r="E25" s="79">
        <v>1208</v>
      </c>
      <c r="F25" s="79">
        <v>905</v>
      </c>
      <c r="G25" s="79">
        <v>303</v>
      </c>
      <c r="H25" s="78">
        <v>52539</v>
      </c>
      <c r="I25" s="78">
        <v>47647</v>
      </c>
      <c r="J25" s="81">
        <v>75775</v>
      </c>
    </row>
    <row r="26" spans="1:10" ht="13.5" customHeight="1">
      <c r="A26" s="77" t="s">
        <v>235</v>
      </c>
      <c r="B26" s="78"/>
      <c r="C26" s="78"/>
      <c r="D26" s="78"/>
      <c r="E26" s="79"/>
      <c r="F26" s="79"/>
      <c r="G26" s="79"/>
      <c r="H26" s="78"/>
      <c r="I26" s="78"/>
      <c r="J26" s="81"/>
    </row>
    <row r="27" spans="1:10" ht="13.5" customHeight="1">
      <c r="A27" s="77" t="s">
        <v>202</v>
      </c>
      <c r="B27" s="78">
        <v>1771</v>
      </c>
      <c r="C27" s="78">
        <v>1676</v>
      </c>
      <c r="D27" s="78">
        <v>95</v>
      </c>
      <c r="E27" s="79">
        <v>5029</v>
      </c>
      <c r="F27" s="79">
        <v>4829</v>
      </c>
      <c r="G27" s="79">
        <v>200</v>
      </c>
      <c r="H27" s="78">
        <v>27892</v>
      </c>
      <c r="I27" s="78">
        <v>28354</v>
      </c>
      <c r="J27" s="81">
        <v>20030</v>
      </c>
    </row>
    <row r="28" spans="1:10" ht="13.5" customHeight="1">
      <c r="A28" s="77" t="s">
        <v>203</v>
      </c>
      <c r="B28" s="78">
        <v>3369</v>
      </c>
      <c r="C28" s="78">
        <v>3369</v>
      </c>
      <c r="D28" s="78">
        <v>0</v>
      </c>
      <c r="E28" s="79">
        <v>48221</v>
      </c>
      <c r="F28" s="79">
        <v>48221</v>
      </c>
      <c r="G28" s="79">
        <v>0</v>
      </c>
      <c r="H28" s="78">
        <v>147194</v>
      </c>
      <c r="I28" s="78">
        <v>147194</v>
      </c>
      <c r="J28" s="81">
        <v>0</v>
      </c>
    </row>
    <row r="29" spans="1:10" ht="13.5" customHeight="1">
      <c r="A29" s="77" t="s">
        <v>204</v>
      </c>
      <c r="B29" s="78">
        <v>50603</v>
      </c>
      <c r="C29" s="78">
        <v>49471</v>
      </c>
      <c r="D29" s="78">
        <v>1132</v>
      </c>
      <c r="E29" s="79">
        <v>354541</v>
      </c>
      <c r="F29" s="79">
        <v>350153</v>
      </c>
      <c r="G29" s="79">
        <v>4388</v>
      </c>
      <c r="H29" s="78">
        <v>71431</v>
      </c>
      <c r="I29" s="78">
        <v>71898</v>
      </c>
      <c r="J29" s="81">
        <v>47033</v>
      </c>
    </row>
    <row r="30" spans="1:10" ht="13.5" customHeight="1">
      <c r="A30" s="77" t="s">
        <v>205</v>
      </c>
      <c r="B30" s="78">
        <v>2872</v>
      </c>
      <c r="C30" s="78">
        <v>2851</v>
      </c>
      <c r="D30" s="78">
        <v>21</v>
      </c>
      <c r="E30" s="79">
        <v>34482</v>
      </c>
      <c r="F30" s="79">
        <v>34331</v>
      </c>
      <c r="G30" s="79">
        <v>150</v>
      </c>
      <c r="H30" s="78">
        <v>121757</v>
      </c>
      <c r="I30" s="78">
        <v>122175</v>
      </c>
      <c r="J30" s="81">
        <v>68364</v>
      </c>
    </row>
    <row r="31" spans="1:10" ht="13.5" customHeight="1">
      <c r="A31" s="77" t="s">
        <v>206</v>
      </c>
      <c r="B31" s="78">
        <v>26084</v>
      </c>
      <c r="C31" s="78">
        <v>23907</v>
      </c>
      <c r="D31" s="78">
        <v>2177</v>
      </c>
      <c r="E31" s="79">
        <v>137153</v>
      </c>
      <c r="F31" s="79">
        <v>125761</v>
      </c>
      <c r="G31" s="79">
        <v>11392</v>
      </c>
      <c r="H31" s="78">
        <v>50446</v>
      </c>
      <c r="I31" s="78">
        <v>50142</v>
      </c>
      <c r="J31" s="81">
        <v>54067</v>
      </c>
    </row>
    <row r="32" spans="1:10" ht="13.5" customHeight="1">
      <c r="A32" s="77" t="s">
        <v>207</v>
      </c>
      <c r="B32" s="78">
        <v>17023</v>
      </c>
      <c r="C32" s="78">
        <v>16696</v>
      </c>
      <c r="D32" s="78">
        <v>327</v>
      </c>
      <c r="E32" s="79">
        <v>122391</v>
      </c>
      <c r="F32" s="79">
        <v>120808</v>
      </c>
      <c r="G32" s="79">
        <v>1583</v>
      </c>
      <c r="H32" s="78">
        <v>67126</v>
      </c>
      <c r="I32" s="78">
        <v>67430</v>
      </c>
      <c r="J32" s="81">
        <v>49921</v>
      </c>
    </row>
    <row r="33" spans="1:10" ht="13.5" customHeight="1">
      <c r="A33" s="77" t="s">
        <v>208</v>
      </c>
      <c r="B33" s="78">
        <v>15259</v>
      </c>
      <c r="C33" s="78">
        <v>15006</v>
      </c>
      <c r="D33" s="78">
        <v>253</v>
      </c>
      <c r="E33" s="79">
        <v>121372</v>
      </c>
      <c r="F33" s="79">
        <v>120094</v>
      </c>
      <c r="G33" s="79">
        <v>1278</v>
      </c>
      <c r="H33" s="78">
        <v>78782</v>
      </c>
      <c r="I33" s="78">
        <v>79286</v>
      </c>
      <c r="J33" s="81">
        <v>49328</v>
      </c>
    </row>
    <row r="34" spans="1:10" ht="13.5" customHeight="1">
      <c r="A34" s="77" t="s">
        <v>209</v>
      </c>
      <c r="B34" s="78">
        <v>6023</v>
      </c>
      <c r="C34" s="78">
        <v>5572</v>
      </c>
      <c r="D34" s="78">
        <v>451</v>
      </c>
      <c r="E34" s="79">
        <v>27797</v>
      </c>
      <c r="F34" s="79">
        <v>27293</v>
      </c>
      <c r="G34" s="79">
        <v>504</v>
      </c>
      <c r="H34" s="78">
        <v>46421</v>
      </c>
      <c r="I34" s="78">
        <v>49391</v>
      </c>
      <c r="J34" s="81">
        <v>10907</v>
      </c>
    </row>
    <row r="35" spans="1:10" ht="13.5" customHeight="1">
      <c r="A35" s="77" t="s">
        <v>210</v>
      </c>
      <c r="B35" s="78">
        <v>4244</v>
      </c>
      <c r="C35" s="78">
        <v>4213</v>
      </c>
      <c r="D35" s="78">
        <v>31</v>
      </c>
      <c r="E35" s="79">
        <v>54497</v>
      </c>
      <c r="F35" s="79">
        <v>54449</v>
      </c>
      <c r="G35" s="79">
        <v>48</v>
      </c>
      <c r="H35" s="78">
        <v>127806</v>
      </c>
      <c r="I35" s="78">
        <v>128145</v>
      </c>
      <c r="J35" s="81">
        <v>31933</v>
      </c>
    </row>
    <row r="36" spans="1:10" ht="13.5" customHeight="1">
      <c r="A36" s="77" t="s">
        <v>211</v>
      </c>
      <c r="B36" s="78">
        <v>29190</v>
      </c>
      <c r="C36" s="78">
        <v>9331</v>
      </c>
      <c r="D36" s="78">
        <v>19859</v>
      </c>
      <c r="E36" s="79">
        <v>200954</v>
      </c>
      <c r="F36" s="79">
        <v>116878</v>
      </c>
      <c r="G36" s="79">
        <v>84076</v>
      </c>
      <c r="H36" s="78">
        <v>72320</v>
      </c>
      <c r="I36" s="78">
        <v>124325</v>
      </c>
      <c r="J36" s="81">
        <v>45728</v>
      </c>
    </row>
    <row r="37" spans="1:10" ht="13.5" customHeight="1">
      <c r="A37" s="77" t="s">
        <v>212</v>
      </c>
      <c r="B37" s="78">
        <v>9817</v>
      </c>
      <c r="C37" s="78">
        <v>9126</v>
      </c>
      <c r="D37" s="78">
        <v>691</v>
      </c>
      <c r="E37" s="79">
        <v>65441</v>
      </c>
      <c r="F37" s="79">
        <v>63300</v>
      </c>
      <c r="G37" s="79">
        <v>2141</v>
      </c>
      <c r="H37" s="78">
        <v>65657</v>
      </c>
      <c r="I37" s="78">
        <v>68558</v>
      </c>
      <c r="J37" s="81">
        <v>29162</v>
      </c>
    </row>
    <row r="38" spans="1:10" ht="13.5" customHeight="1">
      <c r="A38" s="77" t="s">
        <v>213</v>
      </c>
      <c r="B38" s="78">
        <v>3776</v>
      </c>
      <c r="C38" s="78">
        <v>3616</v>
      </c>
      <c r="D38" s="78">
        <v>160</v>
      </c>
      <c r="E38" s="79">
        <v>21599</v>
      </c>
      <c r="F38" s="79">
        <v>21024</v>
      </c>
      <c r="G38" s="79">
        <v>575</v>
      </c>
      <c r="H38" s="78">
        <v>58837</v>
      </c>
      <c r="I38" s="78">
        <v>59710</v>
      </c>
      <c r="J38" s="81">
        <v>38333</v>
      </c>
    </row>
    <row r="39" spans="1:10" ht="13.5" customHeight="1">
      <c r="A39" s="77" t="s">
        <v>214</v>
      </c>
      <c r="B39" s="78">
        <v>1644</v>
      </c>
      <c r="C39" s="78">
        <v>1581</v>
      </c>
      <c r="D39" s="78">
        <v>63</v>
      </c>
      <c r="E39" s="79">
        <v>16306</v>
      </c>
      <c r="F39" s="79">
        <v>15961</v>
      </c>
      <c r="G39" s="79">
        <v>345</v>
      </c>
      <c r="H39" s="78">
        <v>99426</v>
      </c>
      <c r="I39" s="78">
        <v>103774</v>
      </c>
      <c r="J39" s="81">
        <v>33853</v>
      </c>
    </row>
    <row r="40" spans="1:10" ht="13.5" customHeight="1">
      <c r="A40" s="77" t="s">
        <v>215</v>
      </c>
      <c r="B40" s="78">
        <v>3900</v>
      </c>
      <c r="C40" s="78">
        <v>3715</v>
      </c>
      <c r="D40" s="78">
        <v>185</v>
      </c>
      <c r="E40" s="79">
        <v>16154</v>
      </c>
      <c r="F40" s="79">
        <v>15636</v>
      </c>
      <c r="G40" s="79">
        <v>518</v>
      </c>
      <c r="H40" s="78">
        <v>47027</v>
      </c>
      <c r="I40" s="78">
        <v>48109</v>
      </c>
      <c r="J40" s="81">
        <v>28016</v>
      </c>
    </row>
    <row r="41" spans="1:10" ht="13.5" customHeight="1">
      <c r="A41" s="77" t="s">
        <v>216</v>
      </c>
      <c r="B41" s="78">
        <v>744</v>
      </c>
      <c r="C41" s="78">
        <v>669</v>
      </c>
      <c r="D41" s="78">
        <v>75</v>
      </c>
      <c r="E41" s="79">
        <v>4035</v>
      </c>
      <c r="F41" s="79">
        <v>3346</v>
      </c>
      <c r="G41" s="79">
        <v>690</v>
      </c>
      <c r="H41" s="78">
        <v>54239</v>
      </c>
      <c r="I41" s="78">
        <v>50012</v>
      </c>
      <c r="J41" s="81">
        <v>91947</v>
      </c>
    </row>
    <row r="42" spans="1:10" ht="13.5" customHeight="1">
      <c r="A42" s="77" t="s">
        <v>217</v>
      </c>
      <c r="B42" s="78">
        <v>10263</v>
      </c>
      <c r="C42" s="78">
        <v>9970</v>
      </c>
      <c r="D42" s="78">
        <v>293</v>
      </c>
      <c r="E42" s="79">
        <v>65108</v>
      </c>
      <c r="F42" s="79">
        <v>63979</v>
      </c>
      <c r="G42" s="79">
        <v>1129</v>
      </c>
      <c r="H42" s="78">
        <v>64317</v>
      </c>
      <c r="I42" s="78">
        <v>65499</v>
      </c>
      <c r="J42" s="81">
        <v>31792</v>
      </c>
    </row>
    <row r="43" spans="1:10" ht="13.5" customHeight="1">
      <c r="A43" s="77" t="s">
        <v>218</v>
      </c>
      <c r="B43" s="78">
        <v>3171</v>
      </c>
      <c r="C43" s="78">
        <v>3016</v>
      </c>
      <c r="D43" s="78">
        <v>155</v>
      </c>
      <c r="E43" s="79">
        <v>19748</v>
      </c>
      <c r="F43" s="79">
        <v>18760</v>
      </c>
      <c r="G43" s="79">
        <v>988</v>
      </c>
      <c r="H43" s="78">
        <v>65564</v>
      </c>
      <c r="I43" s="78">
        <v>65502</v>
      </c>
      <c r="J43" s="81">
        <v>66770</v>
      </c>
    </row>
    <row r="44" spans="1:10" ht="13.5" customHeight="1">
      <c r="A44" s="77" t="s">
        <v>219</v>
      </c>
      <c r="B44" s="78">
        <v>569</v>
      </c>
      <c r="C44" s="78">
        <v>473</v>
      </c>
      <c r="D44" s="78">
        <v>96</v>
      </c>
      <c r="E44" s="79">
        <v>2237</v>
      </c>
      <c r="F44" s="79">
        <v>1970</v>
      </c>
      <c r="G44" s="79">
        <v>267</v>
      </c>
      <c r="H44" s="78">
        <v>35506</v>
      </c>
      <c r="I44" s="78">
        <v>41211</v>
      </c>
      <c r="J44" s="81">
        <v>17566</v>
      </c>
    </row>
    <row r="45" spans="1:10" ht="13.5" customHeight="1">
      <c r="A45" s="77" t="s">
        <v>220</v>
      </c>
      <c r="B45" s="78">
        <v>511</v>
      </c>
      <c r="C45" s="78">
        <v>503</v>
      </c>
      <c r="D45" s="78">
        <v>8</v>
      </c>
      <c r="E45" s="79">
        <v>4281</v>
      </c>
      <c r="F45" s="79">
        <v>4267</v>
      </c>
      <c r="G45" s="79">
        <v>14</v>
      </c>
      <c r="H45" s="78">
        <v>83943</v>
      </c>
      <c r="I45" s="78">
        <v>84994</v>
      </c>
      <c r="J45" s="81">
        <v>18000</v>
      </c>
    </row>
    <row r="46" spans="3:7" ht="14.25">
      <c r="C46" s="57"/>
      <c r="D46" s="57"/>
      <c r="F46" s="80"/>
      <c r="G46" s="80"/>
    </row>
    <row r="47" spans="3:7" ht="14.25">
      <c r="C47" s="57"/>
      <c r="D47" s="57"/>
      <c r="F47"/>
      <c r="G47"/>
    </row>
    <row r="48" spans="3:7" ht="14.25">
      <c r="C48" s="57"/>
      <c r="D48" s="57"/>
      <c r="F48"/>
      <c r="G48"/>
    </row>
    <row r="49" spans="3:7" ht="14.25">
      <c r="C49" s="57"/>
      <c r="D49" s="57"/>
      <c r="F49"/>
      <c r="G49"/>
    </row>
    <row r="50" spans="3:7" ht="14.25">
      <c r="C50" s="57"/>
      <c r="D50" s="57"/>
      <c r="F50"/>
      <c r="G50"/>
    </row>
    <row r="51" spans="3:7" ht="14.25">
      <c r="C51" s="57"/>
      <c r="D51" s="57"/>
      <c r="F51"/>
      <c r="G51"/>
    </row>
    <row r="52" spans="3:7" ht="14.25">
      <c r="C52" s="57"/>
      <c r="D52" s="57"/>
      <c r="F52"/>
      <c r="G52"/>
    </row>
    <row r="53" spans="3:7" ht="14.25">
      <c r="C53" s="57"/>
      <c r="D53" s="57"/>
      <c r="F53"/>
      <c r="G53"/>
    </row>
    <row r="54" spans="3:7" ht="14.25">
      <c r="C54" s="57"/>
      <c r="D54" s="57"/>
      <c r="F54"/>
      <c r="G54"/>
    </row>
    <row r="55" spans="3:7" ht="14.25">
      <c r="C55" s="57"/>
      <c r="D55" s="57"/>
      <c r="F55"/>
      <c r="G55"/>
    </row>
    <row r="56" spans="3:7" ht="14.25">
      <c r="C56" s="57"/>
      <c r="D56" s="57"/>
      <c r="F56"/>
      <c r="G56"/>
    </row>
    <row r="57" spans="3:7" ht="14.25">
      <c r="C57" s="57"/>
      <c r="D57" s="57"/>
      <c r="F57"/>
      <c r="G57"/>
    </row>
    <row r="58" spans="3:7" ht="14.25">
      <c r="C58" s="57"/>
      <c r="D58" s="57"/>
      <c r="F58"/>
      <c r="G58"/>
    </row>
    <row r="59" spans="3:7" ht="14.25">
      <c r="C59" s="57"/>
      <c r="D59" s="57"/>
      <c r="F59"/>
      <c r="G59"/>
    </row>
    <row r="60" spans="3:7" ht="14.25">
      <c r="C60" s="57"/>
      <c r="D60" s="57"/>
      <c r="F60"/>
      <c r="G60"/>
    </row>
    <row r="61" spans="3:7" ht="14.25">
      <c r="C61" s="57"/>
      <c r="D61" s="57"/>
      <c r="F61"/>
      <c r="G61"/>
    </row>
    <row r="62" spans="3:7" ht="14.25">
      <c r="C62" s="57"/>
      <c r="D62" s="57"/>
      <c r="F62"/>
      <c r="G62"/>
    </row>
    <row r="63" spans="3:7" ht="14.25">
      <c r="C63" s="57"/>
      <c r="D63" s="57"/>
      <c r="F63"/>
      <c r="G63"/>
    </row>
    <row r="64" spans="3:7" ht="14.25">
      <c r="C64" s="57"/>
      <c r="D64" s="57"/>
      <c r="F64"/>
      <c r="G64"/>
    </row>
    <row r="65" spans="3:7" ht="14.25">
      <c r="C65" s="57"/>
      <c r="D65" s="57"/>
      <c r="F65"/>
      <c r="G65"/>
    </row>
    <row r="66" spans="3:7" ht="14.25">
      <c r="C66" s="57"/>
      <c r="D66" s="57"/>
      <c r="F66"/>
      <c r="G66"/>
    </row>
    <row r="67" spans="3:7" ht="14.25">
      <c r="C67" s="57"/>
      <c r="D67" s="57"/>
      <c r="F67"/>
      <c r="G67"/>
    </row>
    <row r="68" spans="3:7" ht="14.25">
      <c r="C68" s="57"/>
      <c r="D68" s="57"/>
      <c r="F68"/>
      <c r="G68"/>
    </row>
    <row r="69" spans="3:7" ht="14.25">
      <c r="C69" s="57"/>
      <c r="D69" s="57"/>
      <c r="F69"/>
      <c r="G69"/>
    </row>
    <row r="70" spans="3:7" ht="14.25">
      <c r="C70" s="57"/>
      <c r="D70" s="57"/>
      <c r="F70"/>
      <c r="G70"/>
    </row>
    <row r="71" spans="3:7" ht="14.25">
      <c r="C71" s="57"/>
      <c r="D71" s="57"/>
      <c r="F71"/>
      <c r="G71"/>
    </row>
    <row r="72" spans="3:7" ht="14.25">
      <c r="C72" s="57"/>
      <c r="D72" s="57"/>
      <c r="F72"/>
      <c r="G72"/>
    </row>
    <row r="73" spans="3:7" ht="14.25">
      <c r="C73" s="57"/>
      <c r="D73" s="57"/>
      <c r="F73"/>
      <c r="G73"/>
    </row>
    <row r="74" spans="3:7" ht="14.25">
      <c r="C74" s="57"/>
      <c r="D74" s="57"/>
      <c r="F74"/>
      <c r="G74"/>
    </row>
    <row r="75" spans="3:7" ht="14.25">
      <c r="C75" s="57"/>
      <c r="D75" s="57"/>
      <c r="F75"/>
      <c r="G75"/>
    </row>
    <row r="76" spans="3:7" ht="14.25">
      <c r="C76" s="57"/>
      <c r="D76" s="57"/>
      <c r="F76"/>
      <c r="G76"/>
    </row>
    <row r="77" spans="3:7" ht="14.25">
      <c r="C77" s="57"/>
      <c r="D77" s="57"/>
      <c r="F77"/>
      <c r="G77"/>
    </row>
    <row r="78" spans="3:7" ht="14.25">
      <c r="C78" s="57"/>
      <c r="D78" s="57"/>
      <c r="F78"/>
      <c r="G78"/>
    </row>
    <row r="79" spans="3:7" ht="14.25">
      <c r="C79" s="57"/>
      <c r="D79" s="57"/>
      <c r="F79"/>
      <c r="G79"/>
    </row>
    <row r="80" spans="3:7" ht="14.25">
      <c r="C80" s="57"/>
      <c r="D80" s="57"/>
      <c r="F80"/>
      <c r="G80"/>
    </row>
    <row r="81" spans="3:7" ht="14.25">
      <c r="C81" s="57"/>
      <c r="D81" s="57"/>
      <c r="F81"/>
      <c r="G81"/>
    </row>
    <row r="82" spans="3:7" ht="14.25">
      <c r="C82" s="57"/>
      <c r="D82" s="57"/>
      <c r="F82"/>
      <c r="G82"/>
    </row>
    <row r="83" spans="3:7" ht="14.25">
      <c r="C83" s="57"/>
      <c r="D83" s="57"/>
      <c r="F83"/>
      <c r="G83"/>
    </row>
    <row r="84" spans="3:7" ht="14.25">
      <c r="C84" s="57"/>
      <c r="D84" s="57"/>
      <c r="F84"/>
      <c r="G84"/>
    </row>
    <row r="85" spans="3:7" ht="14.25">
      <c r="C85" s="57"/>
      <c r="D85" s="57"/>
      <c r="F85"/>
      <c r="G85"/>
    </row>
    <row r="86" spans="3:7" ht="14.25">
      <c r="C86" s="57"/>
      <c r="D86" s="57"/>
      <c r="F86"/>
      <c r="G86"/>
    </row>
    <row r="87" spans="3:7" ht="14.25">
      <c r="C87" s="57"/>
      <c r="D87" s="57"/>
      <c r="F87"/>
      <c r="G87"/>
    </row>
    <row r="88" spans="3:7" ht="14.25">
      <c r="C88" s="57"/>
      <c r="D88" s="57"/>
      <c r="F88"/>
      <c r="G88"/>
    </row>
    <row r="89" spans="3:7" ht="14.25">
      <c r="C89" s="57"/>
      <c r="D89" s="57"/>
      <c r="F89"/>
      <c r="G89"/>
    </row>
    <row r="90" spans="3:7" ht="14.25">
      <c r="C90" s="57"/>
      <c r="D90" s="57"/>
      <c r="F90"/>
      <c r="G90"/>
    </row>
    <row r="91" spans="3:7" ht="14.25">
      <c r="C91" s="57"/>
      <c r="D91" s="57"/>
      <c r="F91"/>
      <c r="G91"/>
    </row>
    <row r="92" spans="3:7" ht="14.25">
      <c r="C92" s="57"/>
      <c r="D92" s="57"/>
      <c r="F92"/>
      <c r="G92"/>
    </row>
    <row r="93" spans="3:7" ht="14.25">
      <c r="C93" s="57"/>
      <c r="D93" s="57"/>
      <c r="F93"/>
      <c r="G93"/>
    </row>
    <row r="94" spans="3:7" ht="14.25">
      <c r="C94" s="57"/>
      <c r="D94" s="57"/>
      <c r="F94"/>
      <c r="G94"/>
    </row>
    <row r="95" spans="3:7" ht="14.25">
      <c r="C95" s="57"/>
      <c r="D95" s="57"/>
      <c r="F95"/>
      <c r="G95"/>
    </row>
    <row r="96" spans="3:7" ht="14.25">
      <c r="C96" s="57"/>
      <c r="D96" s="57"/>
      <c r="F96"/>
      <c r="G96"/>
    </row>
    <row r="97" spans="3:7" ht="14.25">
      <c r="C97" s="57"/>
      <c r="D97" s="57"/>
      <c r="F97"/>
      <c r="G97"/>
    </row>
    <row r="98" spans="3:7" ht="14.25">
      <c r="C98" s="57"/>
      <c r="D98" s="57"/>
      <c r="F98"/>
      <c r="G98"/>
    </row>
    <row r="99" spans="3:7" ht="14.25">
      <c r="C99" s="57"/>
      <c r="D99" s="57"/>
      <c r="F99"/>
      <c r="G99"/>
    </row>
    <row r="100" spans="3:7" ht="14.25">
      <c r="C100" s="57"/>
      <c r="D100" s="57"/>
      <c r="F100"/>
      <c r="G100"/>
    </row>
    <row r="101" spans="3:7" ht="14.25">
      <c r="C101" s="57"/>
      <c r="D101" s="57"/>
      <c r="F101"/>
      <c r="G101"/>
    </row>
    <row r="102" spans="3:7" ht="14.25">
      <c r="C102" s="57"/>
      <c r="D102" s="57"/>
      <c r="F102"/>
      <c r="G102"/>
    </row>
    <row r="103" spans="3:7" ht="14.25">
      <c r="C103" s="57"/>
      <c r="D103" s="57"/>
      <c r="F103"/>
      <c r="G103"/>
    </row>
    <row r="104" spans="3:7" ht="14.25">
      <c r="C104" s="57"/>
      <c r="D104" s="57"/>
      <c r="F104"/>
      <c r="G104"/>
    </row>
    <row r="105" spans="3:7" ht="14.25">
      <c r="C105" s="57"/>
      <c r="D105" s="57"/>
      <c r="F105"/>
      <c r="G105"/>
    </row>
    <row r="106" spans="3:7" ht="14.25">
      <c r="C106" s="57"/>
      <c r="D106" s="57"/>
      <c r="F106"/>
      <c r="G106"/>
    </row>
    <row r="107" spans="3:7" ht="14.25">
      <c r="C107" s="57"/>
      <c r="D107" s="57"/>
      <c r="F107"/>
      <c r="G107"/>
    </row>
    <row r="108" spans="3:7" ht="14.25">
      <c r="C108" s="57"/>
      <c r="D108" s="57"/>
      <c r="F108"/>
      <c r="G108"/>
    </row>
    <row r="109" spans="3:7" ht="14.25">
      <c r="C109" s="57"/>
      <c r="D109" s="57"/>
      <c r="F109"/>
      <c r="G109"/>
    </row>
    <row r="110" spans="3:7" ht="14.25">
      <c r="C110" s="57"/>
      <c r="D110" s="57"/>
      <c r="F110"/>
      <c r="G110"/>
    </row>
    <row r="111" spans="3:7" ht="14.25">
      <c r="C111" s="57"/>
      <c r="D111" s="57"/>
      <c r="F111"/>
      <c r="G111"/>
    </row>
    <row r="112" spans="3:7" ht="14.25">
      <c r="C112" s="57"/>
      <c r="D112" s="57"/>
      <c r="F112"/>
      <c r="G112"/>
    </row>
    <row r="113" spans="3:7" ht="14.25">
      <c r="C113" s="57"/>
      <c r="D113" s="57"/>
      <c r="F113"/>
      <c r="G113"/>
    </row>
    <row r="114" spans="3:7" ht="14.25">
      <c r="C114" s="57"/>
      <c r="D114" s="57"/>
      <c r="F114"/>
      <c r="G114"/>
    </row>
    <row r="115" spans="3:7" ht="14.25">
      <c r="C115" s="57"/>
      <c r="D115" s="57"/>
      <c r="F115"/>
      <c r="G115"/>
    </row>
    <row r="116" spans="3:7" ht="14.25">
      <c r="C116" s="57"/>
      <c r="D116" s="57"/>
      <c r="F116"/>
      <c r="G116"/>
    </row>
    <row r="117" spans="3:7" ht="14.25">
      <c r="C117" s="57"/>
      <c r="D117" s="57"/>
      <c r="F117"/>
      <c r="G117"/>
    </row>
  </sheetData>
  <sheetProtection/>
  <mergeCells count="15">
    <mergeCell ref="A1:F1"/>
    <mergeCell ref="A2:J2"/>
    <mergeCell ref="B3:D3"/>
    <mergeCell ref="E3:G3"/>
    <mergeCell ref="H3:J3"/>
    <mergeCell ref="A3:A6"/>
    <mergeCell ref="B4:B6"/>
    <mergeCell ref="C4:C6"/>
    <mergeCell ref="D4:D6"/>
    <mergeCell ref="E4:E6"/>
    <mergeCell ref="F5:F6"/>
    <mergeCell ref="G5:G6"/>
    <mergeCell ref="H4:H6"/>
    <mergeCell ref="I5:I6"/>
    <mergeCell ref="J5:J6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小猪</cp:lastModifiedBy>
  <cp:lastPrinted>2019-12-16T09:17:36Z</cp:lastPrinted>
  <dcterms:created xsi:type="dcterms:W3CDTF">2007-04-26T09:11:10Z</dcterms:created>
  <dcterms:modified xsi:type="dcterms:W3CDTF">2020-09-20T05:14:28Z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