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090" windowHeight="9690" tabRatio="1000" firstSheet="10" activeTab="13"/>
  </bookViews>
  <sheets>
    <sheet name="全部工业产值及指数" sheetId="1" r:id="rId1"/>
    <sheet name="主要时期工业产值年均增速" sheetId="2" r:id="rId2"/>
    <sheet name="按经济类型分工业总产值" sheetId="3" r:id="rId3"/>
    <sheet name="按经济类型分工业总产值指数" sheetId="4" r:id="rId4"/>
    <sheet name="改  产品产量（一）" sheetId="5" r:id="rId5"/>
    <sheet name="产品产量（二）" sheetId="6" r:id="rId6"/>
    <sheet name="全部工业增加值" sheetId="7" r:id="rId7"/>
    <sheet name="规模以上工业增加值" sheetId="8" r:id="rId8"/>
    <sheet name="全部工业总产值" sheetId="9" r:id="rId9"/>
    <sheet name="分县区全部工业产值及增速" sheetId="10" r:id="rId10"/>
    <sheet name="规模以上工业总产值" sheetId="11" r:id="rId11"/>
    <sheet name="工业产品出口交货值" sheetId="12" r:id="rId12"/>
    <sheet name="主要工业产品产量" sheetId="13" r:id="rId13"/>
    <sheet name="需改备注  规上工业主要经济指标 " sheetId="14" r:id="rId14"/>
  </sheets>
  <definedNames>
    <definedName name="_xlnm._FilterDatabase" localSheetId="12" hidden="1">主要工业产品产量!$A$4:$E$22</definedName>
    <definedName name="_xlnm.Print_Area" localSheetId="3">按经济类型分工业总产值指数!$A$1:$H$84</definedName>
    <definedName name="_xlnm.Print_Area" localSheetId="9">分县区全部工业产值及增速!$A$1:$E$31</definedName>
  </definedNames>
  <calcPr calcId="144525"/>
</workbook>
</file>

<file path=xl/sharedStrings.xml><?xml version="1.0" encoding="utf-8"?>
<sst xmlns="http://schemas.openxmlformats.org/spreadsheetml/2006/main" count="1346" uniqueCount="466">
  <si>
    <t>4～1 全部工业总产值及指数</t>
  </si>
  <si>
    <t>年份</t>
  </si>
  <si>
    <t>工业总产值
（当年价）
（万元）</t>
  </si>
  <si>
    <t>工业总产值指数
（可比价）
（1949=100）</t>
  </si>
  <si>
    <t>轻工业</t>
  </si>
  <si>
    <t>重工业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</si>
  <si>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</si>
  <si>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</si>
  <si>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</si>
  <si>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</si>
  <si>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</si>
  <si>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</si>
  <si>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</si>
  <si>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</si>
  <si>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</si>
  <si>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</si>
  <si>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</si>
  <si>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</si>
  <si>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</si>
  <si>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</si>
  <si>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</si>
  <si>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</si>
  <si>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</si>
  <si>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</si>
  <si>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</si>
  <si>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</si>
  <si>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</si>
  <si>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</si>
  <si>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</si>
  <si>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</si>
  <si>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</si>
  <si>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</si>
  <si>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</si>
  <si>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</si>
  <si>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</si>
  <si>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</si>
  <si>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</si>
  <si>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4～1 全部工业总产值及指数(续表)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</si>
  <si>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</si>
  <si>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</si>
  <si>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</si>
  <si>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</si>
  <si>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</si>
  <si>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</si>
  <si>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</si>
  <si>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</si>
  <si>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</si>
  <si>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</si>
  <si>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</si>
  <si>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</si>
  <si>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</si>
  <si>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</si>
  <si>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</si>
  <si>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</si>
  <si>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</si>
  <si>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</si>
  <si>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</si>
  <si>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</si>
  <si>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</si>
  <si>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</si>
  <si>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</si>
  <si>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</si>
  <si>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</si>
  <si>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</si>
  <si>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</si>
  <si>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</si>
  <si>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</si>
  <si>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</si>
  <si>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</si>
  <si>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</si>
  <si>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</si>
  <si>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</si>
  <si>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</si>
  <si>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</si>
  <si>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</si>
  <si>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</si>
  <si>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</si>
  <si>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</si>
  <si>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４～３各主要时期工业总产值年平均增长速度
(按可比价计算)</t>
  </si>
  <si>
    <t>单位：%</t>
  </si>
  <si>
    <t xml:space="preserve"> 时   期</t>
  </si>
  <si>
    <t>工业总产值</t>
  </si>
  <si>
    <t xml:space="preserve"> 1950－1952    </t>
  </si>
  <si>
    <t xml:space="preserve">“一五”时期   </t>
  </si>
  <si>
    <t xml:space="preserve">“二五”时期   </t>
  </si>
  <si>
    <t xml:space="preserve"> 1963－1965    </t>
  </si>
  <si>
    <t xml:space="preserve">“三五”时期   </t>
  </si>
  <si>
    <t xml:space="preserve">“四五”时期   </t>
  </si>
  <si>
    <t xml:space="preserve">“五五”时期   </t>
  </si>
  <si>
    <t xml:space="preserve">“六五”时期   </t>
  </si>
  <si>
    <t xml:space="preserve">“七五”时期   </t>
  </si>
  <si>
    <t xml:space="preserve">“八五”时期   </t>
  </si>
  <si>
    <t xml:space="preserve">“九五”时期   </t>
  </si>
  <si>
    <t xml:space="preserve">“十五”时期   </t>
  </si>
  <si>
    <t xml:space="preserve"> </t>
  </si>
  <si>
    <t xml:space="preserve">“十一五”时期 </t>
  </si>
  <si>
    <t xml:space="preserve">“十二五”时期 </t>
  </si>
  <si>
    <t xml:space="preserve"> 1950－2005    </t>
  </si>
  <si>
    <t xml:space="preserve"> 1979－2005    </t>
  </si>
  <si>
    <t xml:space="preserve"> 1979－2006    </t>
  </si>
  <si>
    <t xml:space="preserve"> 1979－2007    </t>
  </si>
  <si>
    <t xml:space="preserve"> 1979－2008    </t>
  </si>
  <si>
    <t xml:space="preserve"> 1979－2009    </t>
  </si>
  <si>
    <t xml:space="preserve"> 1979―2010    </t>
  </si>
  <si>
    <t xml:space="preserve"> 1979—2011    </t>
  </si>
  <si>
    <t xml:space="preserve"> 1979—2012   </t>
  </si>
  <si>
    <t xml:space="preserve"> 1979—2013   </t>
  </si>
  <si>
    <t xml:space="preserve"> 1979—2014   </t>
  </si>
  <si>
    <t xml:space="preserve"> 1979—2015  </t>
  </si>
  <si>
    <t xml:space="preserve"> 1979—2016  </t>
  </si>
  <si>
    <t xml:space="preserve"> 1979—2017 </t>
  </si>
  <si>
    <t xml:space="preserve"> 1979—2018 </t>
  </si>
  <si>
    <t xml:space="preserve"> 1979—2019</t>
  </si>
  <si>
    <r>
      <rPr>
        <b/>
        <sz val="14"/>
        <rFont val="宋体"/>
        <charset val="134"/>
      </rPr>
      <t>４～４按经济类型分工业总产值</t>
    </r>
    <r>
      <rPr>
        <sz val="12"/>
        <rFont val="宋体"/>
        <charset val="134"/>
      </rPr>
      <t xml:space="preserve">
</t>
    </r>
    <r>
      <rPr>
        <sz val="11"/>
        <rFont val="宋体"/>
        <charset val="134"/>
      </rPr>
      <t>（按当年价）</t>
    </r>
  </si>
  <si>
    <t>单位：万元</t>
  </si>
  <si>
    <t>工  业
总产值</t>
  </si>
  <si>
    <t>规模以上
工    业</t>
  </si>
  <si>
    <t>规模以下
工    业</t>
  </si>
  <si>
    <t xml:space="preserve"> 国有</t>
  </si>
  <si>
    <t>集体</t>
  </si>
  <si>
    <t>其他</t>
  </si>
  <si>
    <t>其中：个体</t>
  </si>
  <si>
    <t xml:space="preserve">        </t>
  </si>
  <si>
    <t xml:space="preserve">          </t>
  </si>
  <si>
    <r>
      <rPr>
        <b/>
        <sz val="14"/>
        <rFont val="宋体"/>
        <charset val="134"/>
      </rPr>
      <t>４～４按经济类型分工业总产值</t>
    </r>
    <r>
      <rPr>
        <sz val="11"/>
        <rFont val="宋体"/>
        <charset val="134"/>
      </rPr>
      <t>（续表）</t>
    </r>
    <r>
      <rPr>
        <sz val="12"/>
        <rFont val="宋体"/>
        <charset val="134"/>
      </rPr>
      <t xml:space="preserve">
</t>
    </r>
    <r>
      <rPr>
        <sz val="11"/>
        <rFont val="宋体"/>
        <charset val="134"/>
      </rPr>
      <t>（按当年价）</t>
    </r>
  </si>
  <si>
    <t>规模以上
工业总产值</t>
  </si>
  <si>
    <t>４～6按经济类型分工业总产值指数
（按可比价）</t>
  </si>
  <si>
    <t>1949年=100</t>
  </si>
  <si>
    <t>规模以上工业</t>
  </si>
  <si>
    <t>４～6按经济类型分工业总产值指数(续表)
（按可比价）</t>
  </si>
  <si>
    <t>４～７主要工业产品产量（一）</t>
  </si>
  <si>
    <t>布
（万米）</t>
  </si>
  <si>
    <t>机制纸
及纸板
（万吨）</t>
  </si>
  <si>
    <t>原盐
（万吨）</t>
  </si>
  <si>
    <t>成品糖
（万吨）</t>
  </si>
  <si>
    <t>卷烟
（万支）</t>
  </si>
  <si>
    <t>发电量
(万千瓦时)</t>
  </si>
  <si>
    <t>原油产量
（万吨）</t>
  </si>
  <si>
    <t>４～７主要工业产品产量（一）（续表）</t>
  </si>
  <si>
    <t>４～８主要工业产品产量（二）</t>
  </si>
  <si>
    <t>原油加工量
（万吨）</t>
  </si>
  <si>
    <t>电饭煲
（万只）</t>
  </si>
  <si>
    <t>变压器
（千伏安）</t>
  </si>
  <si>
    <t>化肥
（万吨）</t>
  </si>
  <si>
    <t>水泥
（万吨）</t>
  </si>
  <si>
    <t>日用陶瓷
（万件）</t>
  </si>
  <si>
    <t>酒精
（万吨）</t>
  </si>
  <si>
    <t xml:space="preserve">        --</t>
  </si>
  <si>
    <t xml:space="preserve">       </t>
  </si>
  <si>
    <t>４～８主要工业产品产量（二）（续表）</t>
  </si>
  <si>
    <t>--</t>
  </si>
  <si>
    <t>全  部  工  业  增  加  值</t>
  </si>
  <si>
    <t>2019年工业增加值
（当年价）</t>
  </si>
  <si>
    <t>2018年工业增加值
（当年价）</t>
  </si>
  <si>
    <t>19年比18年
±%</t>
  </si>
  <si>
    <t xml:space="preserve">总        计               </t>
  </si>
  <si>
    <t xml:space="preserve">   1、市      区           </t>
  </si>
  <si>
    <t xml:space="preserve">    其中：赤坎区           </t>
  </si>
  <si>
    <t xml:space="preserve">          霞山区           </t>
  </si>
  <si>
    <t xml:space="preserve">          坡头区           </t>
  </si>
  <si>
    <t xml:space="preserve">          麻章区           </t>
  </si>
  <si>
    <t xml:space="preserve">          开发区</t>
  </si>
  <si>
    <t xml:space="preserve">   2、吴  川  市           </t>
  </si>
  <si>
    <t xml:space="preserve">   3、徐  闻  县           </t>
  </si>
  <si>
    <t xml:space="preserve">   4、雷  州  市           </t>
  </si>
  <si>
    <t xml:space="preserve">   5、遂  溪  县           </t>
  </si>
  <si>
    <t xml:space="preserve">   6、廉  江  市           </t>
  </si>
  <si>
    <t xml:space="preserve"> 注：1、规模以上工业的统计范围为主营业务收入收入2000万元及以上工业法人企业</t>
  </si>
  <si>
    <t xml:space="preserve">     2、规模以下工业的统计范围为主营业务收入收入2000万元以下工业企业及个体工业</t>
  </si>
  <si>
    <t xml:space="preserve">     3、个体工业包括城镇个体工业和农村个体工业</t>
  </si>
  <si>
    <t xml:space="preserve">     4、增长速度按可比价格计算</t>
  </si>
  <si>
    <t>规    模    以   上  工  业  增  加  值</t>
  </si>
  <si>
    <t>2019年工业规上增加值
（当年价）</t>
  </si>
  <si>
    <t>2018年工业规上增加值
（当年价）</t>
  </si>
  <si>
    <t>全  部  工  业  总  产  值</t>
  </si>
  <si>
    <t>2019年工业总产值
（当年价）</t>
  </si>
  <si>
    <t>2018年工业总产值（当年价）</t>
  </si>
  <si>
    <t xml:space="preserve">总        计          </t>
  </si>
  <si>
    <t xml:space="preserve"> 1、轻 工 业                </t>
  </si>
  <si>
    <t xml:space="preserve"> 2、重 工 业                </t>
  </si>
  <si>
    <t xml:space="preserve">在总计中：                  </t>
  </si>
  <si>
    <t xml:space="preserve"> 1、规模以上工业            </t>
  </si>
  <si>
    <t xml:space="preserve"> 2、规模以下工业            </t>
  </si>
  <si>
    <t xml:space="preserve">  其中：个体工业            </t>
  </si>
  <si>
    <t xml:space="preserve">    其中：赤坎区            </t>
  </si>
  <si>
    <t xml:space="preserve">          霞山区            </t>
  </si>
  <si>
    <t xml:space="preserve">          坡头区            </t>
  </si>
  <si>
    <t xml:space="preserve">          麻章区            </t>
  </si>
  <si>
    <t xml:space="preserve">   2、吴  川  市            </t>
  </si>
  <si>
    <t xml:space="preserve">   3、徐  闻  县            </t>
  </si>
  <si>
    <t xml:space="preserve">   4、雷  州  市            </t>
  </si>
  <si>
    <t xml:space="preserve">   5、遂  溪  县            </t>
  </si>
  <si>
    <t xml:space="preserve">   6、廉  江  市            </t>
  </si>
  <si>
    <t>分县（市、区）全部工业总产值及增长速度</t>
  </si>
  <si>
    <t>单位：万元、%</t>
  </si>
  <si>
    <t>总  计</t>
  </si>
  <si>
    <t>1、规模
以上工业</t>
  </si>
  <si>
    <t>2、规模
以下工业</t>
  </si>
  <si>
    <t>其中：
  个体工业</t>
  </si>
  <si>
    <t xml:space="preserve">一、工业总产值（当年价格）             </t>
  </si>
  <si>
    <t xml:space="preserve"> 1、市         区                      </t>
  </si>
  <si>
    <t xml:space="preserve">    其中：赤坎区                       </t>
  </si>
  <si>
    <t xml:space="preserve">          霞山区                       </t>
  </si>
  <si>
    <t xml:space="preserve">          坡头区                       </t>
  </si>
  <si>
    <t xml:space="preserve">          麻章区                       </t>
  </si>
  <si>
    <t xml:space="preserve">          开发区           </t>
  </si>
  <si>
    <t xml:space="preserve"> 2、吴   川   市                       </t>
  </si>
  <si>
    <t xml:space="preserve"> 3、徐   闻   县                       </t>
  </si>
  <si>
    <t xml:space="preserve"> 4、雷   州   市                       </t>
  </si>
  <si>
    <t xml:space="preserve"> 5、遂   溪   县                       </t>
  </si>
  <si>
    <t xml:space="preserve"> 6、廉   江   市                       </t>
  </si>
  <si>
    <t xml:space="preserve">二、工业总产值增长速度（按可比价计算） </t>
  </si>
  <si>
    <t xml:space="preserve"> 1、市        区                       </t>
  </si>
  <si>
    <t xml:space="preserve">         开发区                       </t>
  </si>
  <si>
    <t xml:space="preserve"> 规 模 以 上 工 业 总 产 值（一）</t>
  </si>
  <si>
    <t xml:space="preserve"> 单位：万元</t>
  </si>
  <si>
    <t>企业个数
（个）</t>
  </si>
  <si>
    <t>2019年
（当年价）</t>
  </si>
  <si>
    <t>2018年
（当年价）</t>
  </si>
  <si>
    <t xml:space="preserve">总        计         </t>
  </si>
  <si>
    <t xml:space="preserve"> 一、按经济类型分         </t>
  </si>
  <si>
    <t xml:space="preserve">  1、国 有 企 业     </t>
  </si>
  <si>
    <t xml:space="preserve">  2、集 体 企 业     </t>
  </si>
  <si>
    <t xml:space="preserve"> 二、按轻重工业分         </t>
  </si>
  <si>
    <t xml:space="preserve">  1、轻工业          </t>
  </si>
  <si>
    <t xml:space="preserve">  2、重工业          </t>
  </si>
  <si>
    <t xml:space="preserve"> 三、按企业规模分         </t>
  </si>
  <si>
    <t xml:space="preserve">  1、大  型 企 业    </t>
  </si>
  <si>
    <t xml:space="preserve">  2、中  型 企 业    </t>
  </si>
  <si>
    <t xml:space="preserve">  3、小(微)型企业         </t>
  </si>
  <si>
    <t xml:space="preserve"> 四、按县（区）分         </t>
  </si>
  <si>
    <t xml:space="preserve">   其中：赤坎区           </t>
  </si>
  <si>
    <t xml:space="preserve">         霞山区      </t>
  </si>
  <si>
    <t xml:space="preserve">         坡头区      </t>
  </si>
  <si>
    <t xml:space="preserve">         麻章区      </t>
  </si>
  <si>
    <t xml:space="preserve">         开发区</t>
  </si>
  <si>
    <t xml:space="preserve"> 规 模 以 上 工 业 总 产 值（二）</t>
  </si>
  <si>
    <t xml:space="preserve">  2、吴川市       </t>
  </si>
  <si>
    <t xml:space="preserve">  3、徐闻县         </t>
  </si>
  <si>
    <t xml:space="preserve">  4、雷州市         </t>
  </si>
  <si>
    <t xml:space="preserve">  5、遂溪县         </t>
  </si>
  <si>
    <t xml:space="preserve">  6、廉江市         </t>
  </si>
  <si>
    <t xml:space="preserve"> 五、按行业分       </t>
  </si>
  <si>
    <t>石油和天然气开采业</t>
  </si>
  <si>
    <t>黑色金属矿采选业</t>
  </si>
  <si>
    <t>有色金属矿采选业</t>
  </si>
  <si>
    <t>非金属矿采选业</t>
  </si>
  <si>
    <t>开采辅助活动</t>
  </si>
  <si>
    <t>其他采矿业</t>
  </si>
  <si>
    <t>农副食品加工业</t>
  </si>
  <si>
    <t xml:space="preserve"> 其中:制糖业</t>
  </si>
  <si>
    <t>食品制造业</t>
  </si>
  <si>
    <t>酒、饮料和精制茶制造业</t>
  </si>
  <si>
    <t xml:space="preserve">烟草制品业 </t>
  </si>
  <si>
    <t xml:space="preserve"> 其中:卷烟制造</t>
  </si>
  <si>
    <t>纺织业</t>
  </si>
  <si>
    <t>纺织服装、服饰业</t>
  </si>
  <si>
    <t>皮革毛皮羽毛及其制品和制鞋业</t>
  </si>
  <si>
    <t>木材加工和木竹藤、草制品业</t>
  </si>
  <si>
    <t xml:space="preserve"> 规 模 以 上 工 业 总 产 值（三）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</si>
  <si>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</si>
  <si>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</si>
  <si>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</si>
  <si>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</si>
  <si>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 xml:space="preserve">石油加工、炼焦和核燃料加工业 </t>
  </si>
  <si>
    <t>化学原料和化学制品制造业</t>
  </si>
  <si>
    <t xml:space="preserve">医药制造业 </t>
  </si>
  <si>
    <t>化学纤维制造业</t>
  </si>
  <si>
    <t>橡胶和塑料制品业</t>
  </si>
  <si>
    <t>非金属矿物制品业</t>
  </si>
  <si>
    <t xml:space="preserve"> 其中:水泥制造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</si>
  <si>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</si>
  <si>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</si>
  <si>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</si>
  <si>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</si>
  <si>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</si>
  <si>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</si>
  <si>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</si>
  <si>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</si>
  <si>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 xml:space="preserve"> 其中:家用电力器具制造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</si>
  <si>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</si>
  <si>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</si>
  <si>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</si>
  <si>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</si>
  <si>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</si>
  <si>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</si>
  <si>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</si>
  <si>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</si>
  <si>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注：1、规模以上工业的统计范围为主营业务收入收2000万元及以上工业法人企业</t>
  </si>
  <si>
    <t xml:space="preserve">    2、增长速度按可比价格计算。</t>
  </si>
  <si>
    <t>工 业 产 品 出 口 交 货 值</t>
  </si>
  <si>
    <t xml:space="preserve">总        计              </t>
  </si>
  <si>
    <t xml:space="preserve"> 其中：赤坎区             </t>
  </si>
  <si>
    <t xml:space="preserve">       霞山区             </t>
  </si>
  <si>
    <t xml:space="preserve">       坡头区             </t>
  </si>
  <si>
    <t xml:space="preserve">       麻章区             </t>
  </si>
  <si>
    <t xml:space="preserve">       开发区 </t>
  </si>
  <si>
    <t xml:space="preserve">２、吴  川  市             </t>
  </si>
  <si>
    <t xml:space="preserve">３、徐  闻  县             </t>
  </si>
  <si>
    <t xml:space="preserve">４、雷  州  市             </t>
  </si>
  <si>
    <t xml:space="preserve">５、遂  溪  县             </t>
  </si>
  <si>
    <t xml:space="preserve">６、廉  江  市             </t>
  </si>
  <si>
    <t>主 要 工 业 产 品 产 量（一）</t>
  </si>
  <si>
    <t>_x0006_</t>
  </si>
  <si>
    <t>产品名称</t>
  </si>
  <si>
    <t>计算
单位</t>
  </si>
  <si>
    <t xml:space="preserve">天  然  原  油    </t>
  </si>
  <si>
    <t>万  吨</t>
  </si>
  <si>
    <t xml:space="preserve">天    然    气    </t>
  </si>
  <si>
    <t>亿立方米</t>
  </si>
  <si>
    <t xml:space="preserve">原          盐    </t>
  </si>
  <si>
    <t>万吨</t>
  </si>
  <si>
    <t xml:space="preserve">食 用 植 物 油    </t>
  </si>
  <si>
    <t xml:space="preserve">成    品    糖    </t>
  </si>
  <si>
    <t xml:space="preserve">水   产     品    </t>
  </si>
  <si>
    <t xml:space="preserve">鲜 冷 藏 冻 肉    </t>
  </si>
  <si>
    <t xml:space="preserve">乳    制    品    </t>
  </si>
  <si>
    <t>吨</t>
  </si>
  <si>
    <t xml:space="preserve">罐          头    </t>
  </si>
  <si>
    <t xml:space="preserve">酱          油    </t>
  </si>
  <si>
    <t xml:space="preserve">饮    料    酒    </t>
  </si>
  <si>
    <t>万千升</t>
  </si>
  <si>
    <t xml:space="preserve"> 其中：啤 酒      </t>
  </si>
  <si>
    <t xml:space="preserve">软    饮    料    </t>
  </si>
  <si>
    <t xml:space="preserve">卷          烟    </t>
  </si>
  <si>
    <t>亿支</t>
  </si>
  <si>
    <t xml:space="preserve">精    制    茶 </t>
  </si>
  <si>
    <t xml:space="preserve">饲          料    </t>
  </si>
  <si>
    <t xml:space="preserve">      纱          </t>
  </si>
  <si>
    <t xml:space="preserve">      布          </t>
  </si>
  <si>
    <t>万米</t>
  </si>
  <si>
    <t>—</t>
  </si>
  <si>
    <t>主 要 工 业 产 品 产 量（二）</t>
  </si>
  <si>
    <t xml:space="preserve">服          装         </t>
  </si>
  <si>
    <t>万件</t>
  </si>
  <si>
    <t xml:space="preserve">轻          革         </t>
  </si>
  <si>
    <t>万平方米</t>
  </si>
  <si>
    <t xml:space="preserve">皮          鞋         </t>
  </si>
  <si>
    <t>万双</t>
  </si>
  <si>
    <t xml:space="preserve">人造板                 </t>
  </si>
  <si>
    <t>万立方米</t>
  </si>
  <si>
    <t xml:space="preserve">家具                   </t>
  </si>
  <si>
    <t>纸浆</t>
  </si>
  <si>
    <t xml:space="preserve">机制纸及纸板           </t>
  </si>
  <si>
    <t xml:space="preserve">纸制品                 </t>
  </si>
  <si>
    <t>单色印刷品</t>
  </si>
  <si>
    <t>万令</t>
  </si>
  <si>
    <t xml:space="preserve">多色印刷品             </t>
  </si>
  <si>
    <t>万对开色令</t>
  </si>
  <si>
    <t xml:space="preserve">激光盘                 </t>
  </si>
  <si>
    <t>万片</t>
  </si>
  <si>
    <t xml:space="preserve">发电量                 </t>
  </si>
  <si>
    <t>亿千瓦时</t>
  </si>
  <si>
    <t xml:space="preserve">原油加工量             </t>
  </si>
  <si>
    <t xml:space="preserve">汽油                   </t>
  </si>
  <si>
    <t xml:space="preserve">柴油                   </t>
  </si>
  <si>
    <t>石油沥青               万吨</t>
  </si>
  <si>
    <t xml:space="preserve">燃料油                 </t>
  </si>
  <si>
    <t>石脑油</t>
  </si>
  <si>
    <t xml:space="preserve">液化石油气             </t>
  </si>
  <si>
    <t xml:space="preserve">硫酸（折100%）         </t>
  </si>
  <si>
    <t xml:space="preserve"> 纯苯                  </t>
  </si>
  <si>
    <t xml:space="preserve">吨 </t>
  </si>
  <si>
    <t>电力电缆</t>
  </si>
  <si>
    <t>千米</t>
  </si>
  <si>
    <t xml:space="preserve">金属紧固件             </t>
  </si>
  <si>
    <t>农用氮、磷、钾化肥（折纯）</t>
  </si>
  <si>
    <t xml:space="preserve">磷酸铵肥（实物量 ）    </t>
  </si>
  <si>
    <t>主 要 工 业 产 品 产 量（三）</t>
  </si>
  <si>
    <t xml:space="preserve">酒精           </t>
  </si>
  <si>
    <t xml:space="preserve"> 万千升</t>
  </si>
  <si>
    <t xml:space="preserve">初级形态的塑料 </t>
  </si>
  <si>
    <t xml:space="preserve">化学试剂       </t>
  </si>
  <si>
    <t xml:space="preserve">化学原料药     </t>
  </si>
  <si>
    <t xml:space="preserve">中成药         </t>
  </si>
  <si>
    <t xml:space="preserve">塑料制品       </t>
  </si>
  <si>
    <t xml:space="preserve">水泥           </t>
  </si>
  <si>
    <t xml:space="preserve">商品混凝土     </t>
  </si>
  <si>
    <t xml:space="preserve">砖             </t>
  </si>
  <si>
    <t>亿块</t>
  </si>
  <si>
    <t xml:space="preserve">瓦             </t>
  </si>
  <si>
    <t>亿片</t>
  </si>
  <si>
    <t xml:space="preserve">玻璃包装容器  </t>
  </si>
  <si>
    <t xml:space="preserve">花岗石板材     </t>
  </si>
  <si>
    <t xml:space="preserve">日 用 陶 瓷    </t>
  </si>
  <si>
    <t xml:space="preserve">不锈钢日用制品   </t>
  </si>
  <si>
    <t>钢材</t>
  </si>
  <si>
    <t>生铁</t>
  </si>
  <si>
    <t>粗钢</t>
  </si>
  <si>
    <t xml:space="preserve">铝      材     </t>
  </si>
  <si>
    <t xml:space="preserve">耐火材料制品   </t>
  </si>
  <si>
    <t xml:space="preserve">瓷  质  砖     </t>
  </si>
  <si>
    <t xml:space="preserve">供  电  量     </t>
  </si>
  <si>
    <t xml:space="preserve">自来水生产量   </t>
  </si>
  <si>
    <t xml:space="preserve">变  压  器     </t>
  </si>
  <si>
    <t>万千伏安</t>
  </si>
  <si>
    <t xml:space="preserve">电  饭  锅     </t>
  </si>
  <si>
    <t>万个</t>
  </si>
  <si>
    <t xml:space="preserve">灯具及照明装置 </t>
  </si>
  <si>
    <t>万台(套)</t>
  </si>
  <si>
    <t xml:space="preserve">高压开关板    </t>
  </si>
  <si>
    <t>面</t>
  </si>
  <si>
    <t xml:space="preserve">蓄电池         </t>
  </si>
  <si>
    <t>千伏安时</t>
  </si>
  <si>
    <t xml:space="preserve">工艺美术制品   </t>
  </si>
  <si>
    <t>万元</t>
  </si>
  <si>
    <t>规模以上工业企业主要经济指标(一)</t>
  </si>
  <si>
    <t xml:space="preserve"> 规模以上工业企业主要经济指标(二)</t>
  </si>
  <si>
    <t>规模以上工业企业主要经济指标(三)</t>
  </si>
  <si>
    <t>规模以上工业企业主要经济指标(四)</t>
  </si>
  <si>
    <t>规模以上工业企业主要经济指标(五)</t>
  </si>
  <si>
    <t>规模以上工业企业主要经济指标(六)</t>
  </si>
  <si>
    <t>规模以上工业企业主要经济指标(七)</t>
  </si>
  <si>
    <t>单位：人、万元</t>
  </si>
  <si>
    <t>企业单位数</t>
  </si>
  <si>
    <t>其中：亏损企业数</t>
  </si>
  <si>
    <t>应收帐款</t>
  </si>
  <si>
    <t>流动资产合计</t>
  </si>
  <si>
    <t>产成品</t>
  </si>
  <si>
    <t>资产总计</t>
  </si>
  <si>
    <t>负债合计</t>
  </si>
  <si>
    <t>所有者权益合计</t>
  </si>
  <si>
    <t>营业收入</t>
  </si>
  <si>
    <t>营业成本</t>
  </si>
  <si>
    <t>销售费用</t>
  </si>
  <si>
    <t>税金及附加</t>
  </si>
  <si>
    <t>管理费用</t>
  </si>
  <si>
    <t>财务费用</t>
  </si>
  <si>
    <t>利息支出</t>
  </si>
  <si>
    <t>利润总额</t>
  </si>
  <si>
    <t>亏损企业亏损总额</t>
  </si>
  <si>
    <t>利税总额</t>
  </si>
  <si>
    <t>本年应交增值税</t>
  </si>
  <si>
    <t>全部职工年平均人数</t>
  </si>
  <si>
    <t xml:space="preserve">     总    计            </t>
  </si>
  <si>
    <t xml:space="preserve">  一、按类型分           </t>
  </si>
  <si>
    <t xml:space="preserve">  一、按类型分</t>
  </si>
  <si>
    <t xml:space="preserve">  １、国有工业           </t>
  </si>
  <si>
    <t xml:space="preserve">  ２、集体工业           </t>
  </si>
  <si>
    <t xml:space="preserve">  ３、其他工业 </t>
  </si>
  <si>
    <t xml:space="preserve">  ３、其他工业           </t>
  </si>
  <si>
    <t xml:space="preserve">  二、按轻重分           </t>
  </si>
  <si>
    <t xml:space="preserve">  二、按轻重分</t>
  </si>
  <si>
    <t xml:space="preserve">  １、轻工业             </t>
  </si>
  <si>
    <t xml:space="preserve">  ２、重工业             </t>
  </si>
  <si>
    <t xml:space="preserve">  三、按规模分           </t>
  </si>
  <si>
    <t xml:space="preserve">  三、按规模分</t>
  </si>
  <si>
    <t xml:space="preserve">  １、大  型 企 业       </t>
  </si>
  <si>
    <t xml:space="preserve">  ２、中  型 企 业       </t>
  </si>
  <si>
    <t xml:space="preserve">  ３、小(微)型企业     </t>
  </si>
  <si>
    <t xml:space="preserve">  ３、小(微)型企业       </t>
  </si>
  <si>
    <t xml:space="preserve">  四、按县区分           </t>
  </si>
  <si>
    <t xml:space="preserve">  四、按县区分</t>
  </si>
  <si>
    <t xml:space="preserve">  １、市    区        </t>
  </si>
  <si>
    <t xml:space="preserve">  １、市    区           </t>
  </si>
  <si>
    <t xml:space="preserve">  其中：赤坎区           </t>
  </si>
  <si>
    <t xml:space="preserve">        霞山区       </t>
  </si>
  <si>
    <t xml:space="preserve">        坡头区       </t>
  </si>
  <si>
    <t xml:space="preserve">        麻章区       </t>
  </si>
  <si>
    <t xml:space="preserve">        开发区</t>
  </si>
  <si>
    <t xml:space="preserve">  ２、吴 川 市           </t>
  </si>
  <si>
    <t xml:space="preserve">  ３、徐 闻 县           </t>
  </si>
  <si>
    <t xml:space="preserve">  ４、雷 州 市           </t>
  </si>
  <si>
    <t xml:space="preserve">  ５、遂 溪 县           </t>
  </si>
  <si>
    <t xml:space="preserve">  ６、廉 江 市           </t>
  </si>
  <si>
    <t xml:space="preserve">  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</si>
</sst>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.00_ "/>
    <numFmt numFmtId="178" formatCode="0_ "/>
    <numFmt numFmtId="179" formatCode="0_);[Red]\(0\)"/>
    <numFmt numFmtId="180" formatCode="0_ ;[Red]\-0\ "/>
  </numFmts>
  <fonts count="33">
    <font>
      <sz val="1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2"/>
      <name val="苹方-简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11"/>
      <name val="宋体"/>
      <charset val="134"/>
      <scheme val="major"/>
    </font>
    <font>
      <sz val="10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2"/>
      <color indexed="36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17" borderId="3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13" borderId="33" applyNumberFormat="0" applyFon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2" borderId="31" applyNumberFormat="0" applyAlignment="0" applyProtection="0">
      <alignment vertical="center"/>
    </xf>
    <xf numFmtId="0" fontId="32" fillId="12" borderId="36" applyNumberFormat="0" applyAlignment="0" applyProtection="0">
      <alignment vertical="center"/>
    </xf>
    <xf numFmtId="0" fontId="16" fillId="5" borderId="29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1" fillId="0" borderId="37" applyNumberFormat="0" applyFill="0" applyAlignment="0" applyProtection="0">
      <alignment vertical="center"/>
    </xf>
    <xf numFmtId="0" fontId="6" fillId="0" borderId="34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</cellStyleXfs>
  <cellXfs count="319">
    <xf numFmtId="0" fontId="0" fillId="0" borderId="0" xfId="0">
      <alignment vertical="center"/>
    </xf>
    <xf numFmtId="178" fontId="1" fillId="0" borderId="0" xfId="0" applyNumberFormat="1" applyFont="1" applyFill="1">
      <alignment vertical="center"/>
    </xf>
    <xf numFmtId="178" fontId="1" fillId="0" borderId="0" xfId="0" applyNumberFormat="1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178" fontId="1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>
      <alignment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horizontal="center" vertical="center"/>
    </xf>
    <xf numFmtId="178" fontId="3" fillId="0" borderId="5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>
      <alignment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>
      <alignment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>
      <alignment vertical="center"/>
    </xf>
    <xf numFmtId="178" fontId="3" fillId="0" borderId="13" xfId="0" applyNumberFormat="1" applyFont="1" applyFill="1" applyBorder="1">
      <alignment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>
      <alignment vertical="center"/>
    </xf>
    <xf numFmtId="178" fontId="3" fillId="0" borderId="0" xfId="0" applyNumberFormat="1" applyFont="1" applyFill="1" applyBorder="1">
      <alignment vertical="center"/>
    </xf>
    <xf numFmtId="178" fontId="1" fillId="0" borderId="0" xfId="0" applyNumberFormat="1" applyFont="1" applyFill="1" applyBorder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>
      <alignment vertical="center"/>
    </xf>
    <xf numFmtId="178" fontId="2" fillId="0" borderId="0" xfId="0" applyNumberFormat="1" applyFont="1" applyFill="1" applyAlignment="1">
      <alignment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177" fontId="1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77" fontId="1" fillId="0" borderId="2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177" fontId="3" fillId="0" borderId="9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177" fontId="3" fillId="0" borderId="12" xfId="0" applyNumberFormat="1" applyFont="1" applyFill="1" applyBorder="1">
      <alignment vertical="center"/>
    </xf>
    <xf numFmtId="177" fontId="1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>
      <alignment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7" fontId="3" fillId="0" borderId="11" xfId="0" applyNumberFormat="1" applyFont="1" applyFill="1" applyBorder="1">
      <alignment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>
      <alignment vertical="center"/>
    </xf>
    <xf numFmtId="0" fontId="3" fillId="0" borderId="21" xfId="0" applyFont="1" applyFill="1" applyBorder="1" applyAlignment="1">
      <alignment horizontal="center" vertical="center"/>
    </xf>
    <xf numFmtId="177" fontId="3" fillId="0" borderId="21" xfId="0" applyNumberFormat="1" applyFont="1" applyFill="1" applyBorder="1">
      <alignment vertical="center"/>
    </xf>
    <xf numFmtId="176" fontId="3" fillId="0" borderId="21" xfId="0" applyNumberFormat="1" applyFont="1" applyFill="1" applyBorder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>
      <alignment vertical="center"/>
    </xf>
    <xf numFmtId="177" fontId="6" fillId="0" borderId="11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178" fontId="0" fillId="0" borderId="5" xfId="0" applyNumberFormat="1" applyBorder="1" applyAlignment="1">
      <alignment horizontal="right" vertical="center"/>
    </xf>
    <xf numFmtId="176" fontId="7" fillId="0" borderId="6" xfId="0" applyNumberFormat="1" applyFont="1" applyBorder="1">
      <alignment vertical="center"/>
    </xf>
    <xf numFmtId="176" fontId="0" fillId="0" borderId="0" xfId="0" applyNumberFormat="1">
      <alignment vertical="center"/>
    </xf>
    <xf numFmtId="178" fontId="7" fillId="0" borderId="5" xfId="0" applyNumberFormat="1" applyFont="1" applyBorder="1">
      <alignment vertical="center"/>
    </xf>
    <xf numFmtId="0" fontId="7" fillId="0" borderId="23" xfId="0" applyFont="1" applyBorder="1">
      <alignment vertical="center"/>
    </xf>
    <xf numFmtId="178" fontId="7" fillId="0" borderId="24" xfId="0" applyNumberFormat="1" applyFont="1" applyBorder="1">
      <alignment vertical="center"/>
    </xf>
    <xf numFmtId="176" fontId="7" fillId="0" borderId="25" xfId="0" applyNumberFormat="1" applyFont="1" applyBorder="1">
      <alignment vertical="center"/>
    </xf>
    <xf numFmtId="0" fontId="0" fillId="0" borderId="0" xfId="0" applyFont="1" applyFill="1">
      <alignment vertical="center"/>
    </xf>
    <xf numFmtId="179" fontId="0" fillId="0" borderId="0" xfId="0" applyNumberFormat="1" applyFont="1" applyFill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179" fontId="7" fillId="0" borderId="18" xfId="0" applyNumberFormat="1" applyFont="1" applyFill="1" applyBorder="1" applyAlignment="1">
      <alignment horizontal="center" vertical="center" wrapText="1"/>
    </xf>
    <xf numFmtId="176" fontId="9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9" fontId="7" fillId="0" borderId="20" xfId="0" applyNumberFormat="1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>
      <alignment vertical="center"/>
    </xf>
    <xf numFmtId="178" fontId="10" fillId="0" borderId="11" xfId="0" applyNumberFormat="1" applyFont="1" applyFill="1" applyBorder="1">
      <alignment vertical="center"/>
    </xf>
    <xf numFmtId="176" fontId="10" fillId="0" borderId="12" xfId="0" applyNumberFormat="1" applyFont="1" applyFill="1" applyBorder="1" applyAlignment="1">
      <alignment horizontal="right" vertical="center"/>
    </xf>
    <xf numFmtId="179" fontId="10" fillId="0" borderId="11" xfId="0" applyNumberFormat="1" applyFont="1" applyFill="1" applyBorder="1">
      <alignment vertical="center"/>
    </xf>
    <xf numFmtId="0" fontId="7" fillId="0" borderId="13" xfId="0" applyFont="1" applyFill="1" applyBorder="1">
      <alignment vertical="center"/>
    </xf>
    <xf numFmtId="178" fontId="10" fillId="0" borderId="13" xfId="0" applyNumberFormat="1" applyFont="1" applyFill="1" applyBorder="1">
      <alignment vertical="center"/>
    </xf>
    <xf numFmtId="176" fontId="7" fillId="0" borderId="16" xfId="0" applyNumberFormat="1" applyFont="1" applyFill="1" applyBorder="1">
      <alignment vertical="center"/>
    </xf>
    <xf numFmtId="0" fontId="7" fillId="0" borderId="21" xfId="0" applyFont="1" applyFill="1" applyBorder="1">
      <alignment vertical="center"/>
    </xf>
    <xf numFmtId="178" fontId="7" fillId="0" borderId="21" xfId="0" applyNumberFormat="1" applyFont="1" applyFill="1" applyBorder="1">
      <alignment vertical="center"/>
    </xf>
    <xf numFmtId="179" fontId="7" fillId="0" borderId="21" xfId="0" applyNumberFormat="1" applyFont="1" applyFill="1" applyBorder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>
      <alignment vertical="center"/>
    </xf>
    <xf numFmtId="179" fontId="0" fillId="0" borderId="11" xfId="0" applyNumberFormat="1" applyFont="1" applyFill="1" applyBorder="1">
      <alignment vertical="center"/>
    </xf>
    <xf numFmtId="176" fontId="7" fillId="0" borderId="12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3" xfId="0" applyNumberFormat="1" applyFont="1" applyFill="1" applyBorder="1">
      <alignment vertical="center"/>
    </xf>
    <xf numFmtId="178" fontId="0" fillId="0" borderId="13" xfId="0" applyNumberFormat="1" applyFont="1" applyFill="1" applyBorder="1">
      <alignment vertical="center"/>
    </xf>
    <xf numFmtId="176" fontId="0" fillId="0" borderId="16" xfId="0" applyNumberFormat="1" applyFont="1" applyFill="1" applyBorder="1">
      <alignment vertical="center"/>
    </xf>
    <xf numFmtId="178" fontId="7" fillId="0" borderId="0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0" fontId="7" fillId="0" borderId="7" xfId="0" applyFont="1" applyFill="1" applyBorder="1">
      <alignment vertical="center"/>
    </xf>
    <xf numFmtId="180" fontId="0" fillId="0" borderId="8" xfId="0" applyNumberFormat="1" applyFont="1" applyFill="1" applyBorder="1">
      <alignment vertical="center"/>
    </xf>
    <xf numFmtId="178" fontId="0" fillId="0" borderId="11" xfId="0" applyNumberFormat="1" applyFont="1" applyFill="1" applyBorder="1">
      <alignment vertical="center"/>
    </xf>
    <xf numFmtId="179" fontId="0" fillId="0" borderId="8" xfId="0" applyNumberFormat="1" applyFont="1" applyFill="1" applyBorder="1">
      <alignment vertical="center"/>
    </xf>
    <xf numFmtId="176" fontId="0" fillId="0" borderId="9" xfId="0" applyNumberFormat="1" applyFont="1" applyFill="1" applyBorder="1" applyAlignment="1">
      <alignment vertical="center"/>
    </xf>
    <xf numFmtId="180" fontId="0" fillId="0" borderId="11" xfId="0" applyNumberFormat="1" applyFont="1" applyFill="1" applyBorder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1" fillId="0" borderId="0" xfId="0" applyFont="1" applyFill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18" xfId="0" applyNumberFormat="1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center" vertical="center" wrapText="1"/>
    </xf>
    <xf numFmtId="178" fontId="7" fillId="0" borderId="22" xfId="0" applyNumberFormat="1" applyFont="1" applyFill="1" applyBorder="1" applyAlignment="1">
      <alignment horizontal="center" vertical="center" wrapText="1"/>
    </xf>
    <xf numFmtId="178" fontId="7" fillId="0" borderId="28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right" vertical="center" wrapText="1"/>
    </xf>
    <xf numFmtId="178" fontId="7" fillId="0" borderId="4" xfId="0" applyNumberFormat="1" applyFont="1" applyFill="1" applyBorder="1" applyAlignment="1">
      <alignment horizontal="right" vertical="center"/>
    </xf>
    <xf numFmtId="178" fontId="7" fillId="0" borderId="5" xfId="0" applyNumberFormat="1" applyFont="1" applyFill="1" applyBorder="1" applyAlignment="1">
      <alignment horizontal="right" vertical="center"/>
    </xf>
    <xf numFmtId="178" fontId="7" fillId="0" borderId="26" xfId="0" applyNumberFormat="1" applyFont="1" applyFill="1" applyBorder="1" applyAlignment="1">
      <alignment horizontal="right" vertical="center"/>
    </xf>
    <xf numFmtId="178" fontId="7" fillId="0" borderId="7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8" xfId="0" applyNumberFormat="1" applyFont="1" applyFill="1" applyBorder="1" applyAlignment="1">
      <alignment horizontal="right" vertical="center"/>
    </xf>
    <xf numFmtId="178" fontId="7" fillId="0" borderId="9" xfId="0" applyNumberFormat="1" applyFont="1" applyFill="1" applyBorder="1" applyAlignment="1"/>
    <xf numFmtId="178" fontId="7" fillId="0" borderId="10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/>
    <xf numFmtId="178" fontId="0" fillId="0" borderId="11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/>
    <xf numFmtId="178" fontId="7" fillId="0" borderId="10" xfId="0" applyNumberFormat="1" applyFont="1" applyFill="1" applyBorder="1" applyAlignment="1">
      <alignment horizontal="left" vertical="center"/>
    </xf>
    <xf numFmtId="178" fontId="7" fillId="0" borderId="12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12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3" fillId="0" borderId="14" xfId="0" applyNumberFormat="1" applyFont="1" applyFill="1" applyBorder="1" applyAlignment="1">
      <alignment horizontal="right" vertical="center"/>
    </xf>
    <xf numFmtId="176" fontId="13" fillId="0" borderId="15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 readingOrder="1"/>
    </xf>
    <xf numFmtId="0" fontId="2" fillId="0" borderId="0" xfId="0" applyFont="1" applyFill="1" applyAlignment="1">
      <alignment horizontal="center" vertical="center" readingOrder="1"/>
    </xf>
    <xf numFmtId="0" fontId="0" fillId="0" borderId="0" xfId="0" applyFont="1" applyFill="1" applyAlignment="1">
      <alignment vertical="center" readingOrder="1"/>
    </xf>
    <xf numFmtId="0" fontId="0" fillId="0" borderId="0" xfId="0" applyFont="1" applyFill="1" applyAlignment="1">
      <alignment horizontal="center" vertical="center" readingOrder="1"/>
    </xf>
    <xf numFmtId="0" fontId="7" fillId="0" borderId="0" xfId="0" applyFont="1" applyFill="1" applyAlignment="1">
      <alignment horizontal="right" vertical="center" readingOrder="1"/>
    </xf>
    <xf numFmtId="0" fontId="0" fillId="0" borderId="1" xfId="0" applyFont="1" applyFill="1" applyBorder="1" applyAlignment="1">
      <alignment horizontal="center" vertical="center" readingOrder="1"/>
    </xf>
    <xf numFmtId="0" fontId="0" fillId="0" borderId="2" xfId="0" applyFont="1" applyFill="1" applyBorder="1" applyAlignment="1">
      <alignment horizontal="center" vertical="center" wrapText="1" readingOrder="1"/>
    </xf>
    <xf numFmtId="0" fontId="0" fillId="0" borderId="3" xfId="0" applyFont="1" applyFill="1" applyBorder="1" applyAlignment="1">
      <alignment horizontal="right" vertical="center" wrapText="1" readingOrder="1"/>
    </xf>
    <xf numFmtId="0" fontId="0" fillId="0" borderId="4" xfId="0" applyFont="1" applyFill="1" applyBorder="1" applyAlignment="1">
      <alignment horizontal="center" vertical="center" readingOrder="1"/>
    </xf>
    <xf numFmtId="0" fontId="0" fillId="0" borderId="5" xfId="0" applyFont="1" applyFill="1" applyBorder="1" applyAlignment="1">
      <alignment horizontal="center" vertical="center" readingOrder="1"/>
    </xf>
    <xf numFmtId="0" fontId="0" fillId="0" borderId="6" xfId="0" applyFont="1" applyFill="1" applyBorder="1" applyAlignment="1">
      <alignment horizontal="right" vertical="center" readingOrder="1"/>
    </xf>
    <xf numFmtId="0" fontId="7" fillId="0" borderId="4" xfId="0" applyFont="1" applyFill="1" applyBorder="1" applyAlignment="1">
      <alignment vertical="center" readingOrder="1"/>
    </xf>
    <xf numFmtId="176" fontId="7" fillId="0" borderId="6" xfId="0" applyNumberFormat="1" applyFont="1" applyFill="1" applyBorder="1" applyAlignment="1">
      <alignment horizontal="right" vertical="center" readingOrder="1"/>
    </xf>
    <xf numFmtId="0" fontId="7" fillId="0" borderId="23" xfId="0" applyFont="1" applyFill="1" applyBorder="1" applyAlignment="1">
      <alignment vertical="center" readingOrder="1"/>
    </xf>
    <xf numFmtId="178" fontId="7" fillId="0" borderId="24" xfId="0" applyNumberFormat="1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76" fontId="0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178" fontId="0" fillId="0" borderId="5" xfId="0" applyNumberFormat="1" applyFill="1" applyBorder="1">
      <alignment vertical="center"/>
    </xf>
    <xf numFmtId="178" fontId="0" fillId="0" borderId="5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0" fontId="7" fillId="0" borderId="23" xfId="0" applyFont="1" applyFill="1" applyBorder="1">
      <alignment vertical="center"/>
    </xf>
    <xf numFmtId="178" fontId="0" fillId="0" borderId="24" xfId="0" applyNumberFormat="1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178" fontId="0" fillId="0" borderId="5" xfId="0" applyNumberForma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8" fontId="7" fillId="0" borderId="5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7" fillId="0" borderId="11" xfId="0" applyNumberFormat="1" applyFont="1" applyBorder="1">
      <alignment vertical="center"/>
    </xf>
    <xf numFmtId="178" fontId="7" fillId="0" borderId="11" xfId="0" applyNumberFormat="1" applyFont="1" applyBorder="1">
      <alignment vertical="center"/>
    </xf>
    <xf numFmtId="177" fontId="7" fillId="0" borderId="12" xfId="0" applyNumberFormat="1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177" fontId="7" fillId="0" borderId="14" xfId="0" applyNumberFormat="1" applyFont="1" applyBorder="1">
      <alignment vertical="center"/>
    </xf>
    <xf numFmtId="178" fontId="7" fillId="0" borderId="14" xfId="0" applyNumberFormat="1" applyFont="1" applyBorder="1">
      <alignment vertical="center"/>
    </xf>
    <xf numFmtId="178" fontId="7" fillId="0" borderId="14" xfId="0" applyNumberFormat="1" applyFont="1" applyFill="1" applyBorder="1">
      <alignment vertical="center"/>
    </xf>
    <xf numFmtId="177" fontId="7" fillId="0" borderId="15" xfId="0" applyNumberFormat="1" applyFont="1" applyBorder="1">
      <alignment vertical="center"/>
    </xf>
    <xf numFmtId="0" fontId="7" fillId="0" borderId="21" xfId="0" applyFont="1" applyBorder="1" applyAlignment="1">
      <alignment horizontal="center" vertical="center"/>
    </xf>
    <xf numFmtId="177" fontId="7" fillId="0" borderId="21" xfId="0" applyNumberFormat="1" applyFont="1" applyBorder="1">
      <alignment vertical="center"/>
    </xf>
    <xf numFmtId="178" fontId="7" fillId="0" borderId="21" xfId="0" applyNumberFormat="1" applyFont="1" applyBorder="1">
      <alignment vertical="center"/>
    </xf>
    <xf numFmtId="177" fontId="7" fillId="0" borderId="11" xfId="0" applyNumberFormat="1" applyFont="1" applyFill="1" applyBorder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176" fontId="7" fillId="0" borderId="11" xfId="0" applyNumberFormat="1" applyFont="1" applyBorder="1">
      <alignment vertical="center"/>
    </xf>
    <xf numFmtId="176" fontId="7" fillId="0" borderId="14" xfId="0" applyNumberFormat="1" applyFont="1" applyBorder="1">
      <alignment vertical="center"/>
    </xf>
    <xf numFmtId="176" fontId="7" fillId="0" borderId="21" xfId="0" applyNumberFormat="1" applyFont="1" applyBorder="1">
      <alignment vertical="center"/>
    </xf>
    <xf numFmtId="176" fontId="7" fillId="0" borderId="11" xfId="0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6" xfId="0" applyFont="1" applyFill="1" applyBorder="1">
      <alignment vertical="center"/>
    </xf>
    <xf numFmtId="0" fontId="7" fillId="0" borderId="7" xfId="0" applyFont="1" applyFill="1" applyBorder="1" applyAlignment="1">
      <alignment horizontal="center" vertical="center"/>
    </xf>
    <xf numFmtId="176" fontId="7" fillId="0" borderId="8" xfId="0" applyNumberFormat="1" applyFont="1" applyFill="1" applyBorder="1">
      <alignment vertical="center"/>
    </xf>
    <xf numFmtId="176" fontId="7" fillId="0" borderId="9" xfId="0" applyNumberFormat="1" applyFont="1" applyFill="1" applyBorder="1">
      <alignment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12" xfId="0" applyNumberFormat="1" applyFont="1" applyFill="1" applyBorder="1">
      <alignment vertical="center"/>
    </xf>
    <xf numFmtId="0" fontId="7" fillId="0" borderId="13" xfId="0" applyFont="1" applyFill="1" applyBorder="1" applyAlignment="1">
      <alignment horizontal="center" vertical="center"/>
    </xf>
    <xf numFmtId="176" fontId="7" fillId="0" borderId="14" xfId="0" applyNumberFormat="1" applyFont="1" applyFill="1" applyBorder="1">
      <alignment vertical="center"/>
    </xf>
    <xf numFmtId="176" fontId="7" fillId="0" borderId="15" xfId="0" applyNumberFormat="1" applyFont="1" applyFill="1" applyBorder="1">
      <alignment vertical="center"/>
    </xf>
    <xf numFmtId="176" fontId="7" fillId="0" borderId="21" xfId="0" applyNumberFormat="1" applyFont="1" applyFill="1" applyBorder="1">
      <alignment vertical="center"/>
    </xf>
    <xf numFmtId="176" fontId="0" fillId="0" borderId="27" xfId="0" applyNumberForma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>
      <alignment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>
      <alignment vertical="center"/>
    </xf>
    <xf numFmtId="178" fontId="0" fillId="0" borderId="0" xfId="0" applyNumberFormat="1" applyFill="1">
      <alignment vertical="center"/>
    </xf>
    <xf numFmtId="0" fontId="0" fillId="0" borderId="4" xfId="0" applyFill="1" applyBorder="1">
      <alignment vertical="center"/>
    </xf>
    <xf numFmtId="176" fontId="0" fillId="0" borderId="5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0" fontId="0" fillId="0" borderId="4" xfId="0" applyFont="1" applyFill="1" applyBorder="1">
      <alignment vertical="center"/>
    </xf>
    <xf numFmtId="176" fontId="0" fillId="0" borderId="5" xfId="0" applyNumberFormat="1" applyFont="1" applyFill="1" applyBorder="1">
      <alignment vertical="center"/>
    </xf>
    <xf numFmtId="0" fontId="0" fillId="0" borderId="7" xfId="0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0" fontId="0" fillId="0" borderId="10" xfId="0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8" fontId="0" fillId="0" borderId="7" xfId="0" applyNumberFormat="1" applyFill="1" applyBorder="1" applyAlignment="1">
      <alignment horizontal="center" vertical="center"/>
    </xf>
    <xf numFmtId="178" fontId="0" fillId="0" borderId="8" xfId="0" applyNumberFormat="1" applyFill="1" applyBorder="1">
      <alignment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1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8" fontId="0" fillId="0" borderId="13" xfId="0" applyNumberFormat="1" applyFill="1" applyBorder="1" applyAlignment="1">
      <alignment horizontal="center" vertical="center"/>
    </xf>
    <xf numFmtId="178" fontId="0" fillId="0" borderId="14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8" fontId="0" fillId="0" borderId="21" xfId="0" applyNumberFormat="1" applyFill="1" applyBorder="1" applyAlignment="1">
      <alignment horizontal="center" vertical="center"/>
    </xf>
    <xf numFmtId="178" fontId="0" fillId="0" borderId="21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178" fontId="0" fillId="0" borderId="11" xfId="0" applyNumberForma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20" xfId="0" applyNumberFormat="1" applyFill="1" applyBorder="1">
      <alignment vertical="center"/>
    </xf>
    <xf numFmtId="178" fontId="7" fillId="0" borderId="20" xfId="0" applyNumberFormat="1" applyFont="1" applyFill="1" applyBorder="1" applyAlignment="1">
      <alignment horizontal="right" vertical="center"/>
    </xf>
    <xf numFmtId="176" fontId="0" fillId="0" borderId="20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83"/>
  <sheetViews>
    <sheetView topLeftCell="A9" workbookViewId="0">
      <selection activeCell="J89" sqref="J89"/>
    </sheetView>
  </sheetViews>
  <sheetFormatPr defaultColWidth="9" defaultRowHeight="14.25"/>
  <cols>
    <col min="1" max="1" width="10.75" style="209" customWidth="1"/>
    <col min="2" max="2" width="13.75" style="209" customWidth="1"/>
    <col min="3" max="4" width="13.925" style="209"/>
    <col min="5" max="5" width="14.75" style="209" customWidth="1"/>
    <col min="6" max="6" width="13.8166666666667" style="209"/>
    <col min="7" max="7" width="16.0666666666667" style="209"/>
    <col min="8" max="8" width="9" style="209"/>
    <col min="9" max="9" width="13.8166666666667" style="209"/>
    <col min="10" max="10" width="9" style="209"/>
    <col min="11" max="11" width="13.75" style="209"/>
    <col min="12" max="16384" width="9" style="209"/>
  </cols>
  <sheetData>
    <row r="1" ht="23.25" customHeight="1" spans="1:7">
      <c r="A1" s="46" t="s">
        <v>0</v>
      </c>
      <c r="B1" s="46"/>
      <c r="C1" s="46"/>
      <c r="D1" s="46"/>
      <c r="E1" s="46"/>
      <c r="F1" s="46"/>
      <c r="G1" s="46"/>
    </row>
    <row r="2" ht="15"/>
    <row r="3" ht="24" customHeight="1" spans="1:7">
      <c r="A3" s="260" t="s">
        <v>1</v>
      </c>
      <c r="B3" s="262" t="s">
        <v>2</v>
      </c>
      <c r="C3" s="126"/>
      <c r="D3" s="126"/>
      <c r="E3" s="262" t="s">
        <v>3</v>
      </c>
      <c r="F3" s="126"/>
      <c r="G3" s="126"/>
    </row>
    <row r="4" ht="27" customHeight="1" spans="1:7">
      <c r="A4" s="263"/>
      <c r="B4" s="267"/>
      <c r="C4" s="266" t="s">
        <v>4</v>
      </c>
      <c r="D4" s="265" t="s">
        <v>5</v>
      </c>
      <c r="E4" s="267"/>
      <c r="F4" s="266" t="s">
        <v>4</v>
      </c>
      <c r="G4" s="266" t="s">
        <v>5</v>
      </c>
    </row>
    <row r="5" spans="1:7">
      <c r="A5" s="298" t="s">
        <v>6</v>
      </c>
      <c r="B5" s="299">
        <v>1169</v>
      </c>
      <c r="C5" s="299">
        <v>952</v>
      </c>
      <c r="D5" s="299">
        <v>217</v>
      </c>
      <c r="E5" s="292">
        <v>100</v>
      </c>
      <c r="F5" s="292">
        <v>100</v>
      </c>
      <c r="G5" s="293">
        <v>100</v>
      </c>
    </row>
    <row r="6" spans="1:7">
      <c r="A6" s="300" t="s">
        <v>7</v>
      </c>
      <c r="B6" s="301">
        <v>1366</v>
      </c>
      <c r="C6" s="301">
        <v>1077</v>
      </c>
      <c r="D6" s="301">
        <v>289</v>
      </c>
      <c r="E6" s="302">
        <v>118.1</v>
      </c>
      <c r="F6" s="302">
        <v>114.6</v>
      </c>
      <c r="G6" s="303">
        <v>132.8</v>
      </c>
    </row>
    <row r="7" spans="1:7">
      <c r="A7" s="300" t="s">
        <v>8</v>
      </c>
      <c r="B7" s="301">
        <v>1853</v>
      </c>
      <c r="C7" s="301">
        <v>1473</v>
      </c>
      <c r="D7" s="301">
        <v>380</v>
      </c>
      <c r="E7" s="302">
        <v>159.6</v>
      </c>
      <c r="F7" s="302">
        <v>156.3</v>
      </c>
      <c r="G7" s="303">
        <v>173</v>
      </c>
    </row>
    <row r="8" spans="1:7">
      <c r="A8" s="300" t="s">
        <v>9</v>
      </c>
      <c r="B8" s="301">
        <v>2490</v>
      </c>
      <c r="C8" s="301">
        <v>2019</v>
      </c>
      <c r="D8" s="301">
        <v>471</v>
      </c>
      <c r="E8" s="302">
        <v>217.6</v>
      </c>
      <c r="F8" s="302">
        <v>217.5</v>
      </c>
      <c r="G8" s="303">
        <v>217.7</v>
      </c>
    </row>
    <row r="9" spans="1:7">
      <c r="A9" s="300" t="s">
        <v>10</v>
      </c>
      <c r="B9" s="301">
        <v>3977</v>
      </c>
      <c r="C9" s="301">
        <v>3141</v>
      </c>
      <c r="D9" s="301">
        <v>836</v>
      </c>
      <c r="E9" s="302">
        <v>333.6</v>
      </c>
      <c r="F9" s="302">
        <v>327.7</v>
      </c>
      <c r="G9" s="303">
        <v>357.7</v>
      </c>
    </row>
    <row r="10" spans="1:7">
      <c r="A10" s="300" t="s">
        <v>11</v>
      </c>
      <c r="B10" s="301">
        <v>4858</v>
      </c>
      <c r="C10" s="301">
        <v>3992</v>
      </c>
      <c r="D10" s="301">
        <v>866</v>
      </c>
      <c r="E10" s="302">
        <v>409.1</v>
      </c>
      <c r="F10" s="302">
        <v>420.1</v>
      </c>
      <c r="G10" s="303">
        <v>363.8</v>
      </c>
    </row>
    <row r="11" spans="1:7">
      <c r="A11" s="300" t="s">
        <v>12</v>
      </c>
      <c r="B11" s="301">
        <v>6513</v>
      </c>
      <c r="C11" s="301">
        <v>4775</v>
      </c>
      <c r="D11" s="301">
        <v>1738</v>
      </c>
      <c r="E11" s="302">
        <v>534.2</v>
      </c>
      <c r="F11" s="302">
        <v>494.9</v>
      </c>
      <c r="G11" s="303">
        <v>695.6</v>
      </c>
    </row>
    <row r="12" spans="1:7">
      <c r="A12" s="300" t="s">
        <v>13</v>
      </c>
      <c r="B12" s="301">
        <v>8872</v>
      </c>
      <c r="C12" s="301">
        <v>7017</v>
      </c>
      <c r="D12" s="301">
        <v>1855</v>
      </c>
      <c r="E12" s="302">
        <v>720.1</v>
      </c>
      <c r="F12" s="302">
        <v>707.9</v>
      </c>
      <c r="G12" s="303">
        <v>770.3</v>
      </c>
    </row>
    <row r="13" spans="1:7">
      <c r="A13" s="300" t="s">
        <v>14</v>
      </c>
      <c r="B13" s="301">
        <v>10277</v>
      </c>
      <c r="C13" s="301">
        <v>7999</v>
      </c>
      <c r="D13" s="301">
        <v>2278</v>
      </c>
      <c r="E13" s="302">
        <v>829.4</v>
      </c>
      <c r="F13" s="302">
        <v>813.1</v>
      </c>
      <c r="G13" s="303">
        <v>895.9</v>
      </c>
    </row>
    <row r="14" spans="1:7">
      <c r="A14" s="300" t="s">
        <v>15</v>
      </c>
      <c r="B14" s="301">
        <v>17484</v>
      </c>
      <c r="C14" s="301">
        <v>11898</v>
      </c>
      <c r="D14" s="301">
        <v>5586</v>
      </c>
      <c r="E14" s="302">
        <v>1392</v>
      </c>
      <c r="F14" s="302">
        <v>1184.1</v>
      </c>
      <c r="G14" s="303">
        <v>2244.7</v>
      </c>
    </row>
    <row r="15" spans="1:7">
      <c r="A15" s="300" t="s">
        <v>16</v>
      </c>
      <c r="B15" s="301">
        <v>22872</v>
      </c>
      <c r="C15" s="301">
        <v>15283</v>
      </c>
      <c r="D15" s="301">
        <v>7589</v>
      </c>
      <c r="E15" s="302">
        <v>1803.6</v>
      </c>
      <c r="F15" s="302">
        <v>1509.2</v>
      </c>
      <c r="G15" s="303">
        <v>3011.3</v>
      </c>
    </row>
    <row r="16" spans="1:7">
      <c r="A16" s="300" t="s">
        <v>17</v>
      </c>
      <c r="B16" s="301">
        <v>23580</v>
      </c>
      <c r="C16" s="301">
        <v>14793</v>
      </c>
      <c r="D16" s="301">
        <v>8787</v>
      </c>
      <c r="E16" s="302">
        <v>1800.6</v>
      </c>
      <c r="F16" s="302">
        <v>1421.6</v>
      </c>
      <c r="G16" s="303">
        <v>3355.3</v>
      </c>
    </row>
    <row r="17" spans="1:7">
      <c r="A17" s="300" t="s">
        <v>18</v>
      </c>
      <c r="B17" s="301">
        <v>16283</v>
      </c>
      <c r="C17" s="301">
        <v>11309</v>
      </c>
      <c r="D17" s="301">
        <v>4974</v>
      </c>
      <c r="E17" s="302">
        <v>1231.9</v>
      </c>
      <c r="F17" s="302">
        <v>1069.5</v>
      </c>
      <c r="G17" s="303">
        <v>1898.3</v>
      </c>
    </row>
    <row r="18" spans="1:7">
      <c r="A18" s="300" t="s">
        <v>19</v>
      </c>
      <c r="B18" s="301">
        <v>15789</v>
      </c>
      <c r="C18" s="301">
        <v>11444</v>
      </c>
      <c r="D18" s="301">
        <v>4345</v>
      </c>
      <c r="E18" s="302">
        <v>1179.3</v>
      </c>
      <c r="F18" s="302">
        <v>1069.8</v>
      </c>
      <c r="G18" s="303">
        <v>1628.7</v>
      </c>
    </row>
    <row r="19" spans="1:7">
      <c r="A19" s="300" t="s">
        <v>20</v>
      </c>
      <c r="B19" s="301">
        <v>17248</v>
      </c>
      <c r="C19" s="301">
        <v>12695</v>
      </c>
      <c r="D19" s="301">
        <v>4553</v>
      </c>
      <c r="E19" s="302">
        <v>1258.9</v>
      </c>
      <c r="F19" s="302">
        <v>1155.6</v>
      </c>
      <c r="G19" s="303">
        <v>1682.9</v>
      </c>
    </row>
    <row r="20" spans="1:7">
      <c r="A20" s="300" t="s">
        <v>21</v>
      </c>
      <c r="B20" s="301">
        <v>21303</v>
      </c>
      <c r="C20" s="301">
        <v>15836</v>
      </c>
      <c r="D20" s="301">
        <v>5467</v>
      </c>
      <c r="E20" s="302">
        <v>1565.1</v>
      </c>
      <c r="F20" s="302">
        <v>1453.2</v>
      </c>
      <c r="G20" s="303">
        <v>2023.9</v>
      </c>
    </row>
    <row r="21" spans="1:7">
      <c r="A21" s="300" t="s">
        <v>22</v>
      </c>
      <c r="B21" s="301">
        <v>29280</v>
      </c>
      <c r="C21" s="301">
        <v>21726</v>
      </c>
      <c r="D21" s="301">
        <v>7554</v>
      </c>
      <c r="E21" s="302">
        <v>2130.2</v>
      </c>
      <c r="F21" s="302">
        <v>1980.2</v>
      </c>
      <c r="G21" s="303">
        <v>2745.7</v>
      </c>
    </row>
    <row r="22" spans="1:7">
      <c r="A22" s="300" t="s">
        <v>23</v>
      </c>
      <c r="B22" s="301">
        <v>32772</v>
      </c>
      <c r="C22" s="301">
        <v>23864</v>
      </c>
      <c r="D22" s="301">
        <v>8908</v>
      </c>
      <c r="E22" s="302">
        <v>2354.1</v>
      </c>
      <c r="F22" s="302">
        <v>2137.9</v>
      </c>
      <c r="G22" s="303">
        <v>3241.3</v>
      </c>
    </row>
    <row r="23" spans="1:7">
      <c r="A23" s="300" t="s">
        <v>24</v>
      </c>
      <c r="B23" s="301">
        <v>33920</v>
      </c>
      <c r="C23" s="301">
        <v>25698</v>
      </c>
      <c r="D23" s="301">
        <v>8222</v>
      </c>
      <c r="E23" s="302">
        <v>2368.8</v>
      </c>
      <c r="F23" s="302">
        <v>2222.1</v>
      </c>
      <c r="G23" s="303">
        <v>2970.6</v>
      </c>
    </row>
    <row r="24" spans="1:7">
      <c r="A24" s="300" t="s">
        <v>25</v>
      </c>
      <c r="B24" s="301">
        <v>29093</v>
      </c>
      <c r="C24" s="301">
        <v>23921</v>
      </c>
      <c r="D24" s="301">
        <v>5172</v>
      </c>
      <c r="E24" s="302">
        <v>2030.4</v>
      </c>
      <c r="F24" s="302">
        <v>2062.2</v>
      </c>
      <c r="G24" s="303">
        <v>1900</v>
      </c>
    </row>
    <row r="25" spans="1:7">
      <c r="A25" s="300" t="s">
        <v>26</v>
      </c>
      <c r="B25" s="301">
        <v>35346</v>
      </c>
      <c r="C25" s="301">
        <v>26348</v>
      </c>
      <c r="D25" s="301">
        <v>8993</v>
      </c>
      <c r="E25" s="302">
        <v>2450</v>
      </c>
      <c r="F25" s="302">
        <v>2269.9</v>
      </c>
      <c r="G25" s="303">
        <v>3189.1</v>
      </c>
    </row>
    <row r="26" spans="1:7">
      <c r="A26" s="300" t="s">
        <v>27</v>
      </c>
      <c r="B26" s="301">
        <v>41621</v>
      </c>
      <c r="C26" s="301">
        <v>29980</v>
      </c>
      <c r="D26" s="301">
        <v>11641</v>
      </c>
      <c r="E26" s="302">
        <v>2922.1</v>
      </c>
      <c r="F26" s="302">
        <v>2641.5</v>
      </c>
      <c r="G26" s="303">
        <v>4073</v>
      </c>
    </row>
    <row r="27" spans="1:7">
      <c r="A27" s="300" t="s">
        <v>28</v>
      </c>
      <c r="B27" s="301">
        <v>44197</v>
      </c>
      <c r="C27" s="301">
        <v>33208</v>
      </c>
      <c r="D27" s="301">
        <v>10989</v>
      </c>
      <c r="E27" s="302">
        <v>3092.2</v>
      </c>
      <c r="F27" s="302">
        <v>2906.9</v>
      </c>
      <c r="G27" s="303">
        <v>3852.6</v>
      </c>
    </row>
    <row r="28" spans="1:7">
      <c r="A28" s="300" t="s">
        <v>29</v>
      </c>
      <c r="B28" s="301">
        <v>47541</v>
      </c>
      <c r="C28" s="301">
        <v>33792</v>
      </c>
      <c r="D28" s="301">
        <v>13749</v>
      </c>
      <c r="E28" s="302">
        <v>3366.2</v>
      </c>
      <c r="F28" s="302">
        <v>3011.1</v>
      </c>
      <c r="G28" s="303">
        <v>4822.9</v>
      </c>
    </row>
    <row r="29" spans="1:7">
      <c r="A29" s="300" t="s">
        <v>30</v>
      </c>
      <c r="B29" s="301">
        <v>53265</v>
      </c>
      <c r="C29" s="301">
        <v>39230</v>
      </c>
      <c r="D29" s="301">
        <v>14035</v>
      </c>
      <c r="E29" s="302">
        <v>3788.2</v>
      </c>
      <c r="F29" s="302">
        <v>3482.6</v>
      </c>
      <c r="G29" s="303">
        <v>5041.6</v>
      </c>
    </row>
    <row r="30" spans="1:7">
      <c r="A30" s="300" t="s">
        <v>31</v>
      </c>
      <c r="B30" s="301">
        <v>53588</v>
      </c>
      <c r="C30" s="301">
        <v>39158</v>
      </c>
      <c r="D30" s="301">
        <v>14430</v>
      </c>
      <c r="E30" s="302">
        <v>3781.7</v>
      </c>
      <c r="F30" s="302">
        <v>3442.9</v>
      </c>
      <c r="G30" s="303">
        <v>5171.7</v>
      </c>
    </row>
    <row r="31" spans="1:7">
      <c r="A31" s="300" t="s">
        <v>32</v>
      </c>
      <c r="B31" s="301">
        <v>62997</v>
      </c>
      <c r="C31" s="301">
        <v>46248</v>
      </c>
      <c r="D31" s="301">
        <v>16749</v>
      </c>
      <c r="E31" s="302">
        <v>4463</v>
      </c>
      <c r="F31" s="302">
        <v>4088.6</v>
      </c>
      <c r="G31" s="303">
        <v>5999</v>
      </c>
    </row>
    <row r="32" spans="1:7">
      <c r="A32" s="300" t="s">
        <v>33</v>
      </c>
      <c r="B32" s="301">
        <v>65483</v>
      </c>
      <c r="C32" s="301">
        <v>49939</v>
      </c>
      <c r="D32" s="301">
        <v>15544</v>
      </c>
      <c r="E32" s="302">
        <v>4646.4</v>
      </c>
      <c r="F32" s="302">
        <v>4409.5</v>
      </c>
      <c r="G32" s="303">
        <v>5618.1</v>
      </c>
    </row>
    <row r="33" spans="1:7">
      <c r="A33" s="300" t="s">
        <v>34</v>
      </c>
      <c r="B33" s="301">
        <v>71347</v>
      </c>
      <c r="C33" s="301">
        <v>50365</v>
      </c>
      <c r="D33" s="301">
        <v>20982</v>
      </c>
      <c r="E33" s="302">
        <v>5063.7</v>
      </c>
      <c r="F33" s="302">
        <v>4437.2</v>
      </c>
      <c r="G33" s="303">
        <v>7633.8</v>
      </c>
    </row>
    <row r="34" spans="1:7">
      <c r="A34" s="300" t="s">
        <v>35</v>
      </c>
      <c r="B34" s="301">
        <v>77865</v>
      </c>
      <c r="C34" s="301">
        <v>55109</v>
      </c>
      <c r="D34" s="301">
        <v>22756</v>
      </c>
      <c r="E34" s="302">
        <v>5528.1</v>
      </c>
      <c r="F34" s="302">
        <v>4906.3</v>
      </c>
      <c r="G34" s="303">
        <v>8078.8</v>
      </c>
    </row>
    <row r="35" ht="15" spans="1:7">
      <c r="A35" s="304" t="s">
        <v>36</v>
      </c>
      <c r="B35" s="305">
        <v>86035</v>
      </c>
      <c r="C35" s="305">
        <v>63867</v>
      </c>
      <c r="D35" s="305">
        <v>22168</v>
      </c>
      <c r="E35" s="306">
        <v>6050.7</v>
      </c>
      <c r="F35" s="306">
        <v>5607.1</v>
      </c>
      <c r="G35" s="307">
        <v>7870.6</v>
      </c>
    </row>
    <row r="36" spans="1:7">
      <c r="A36" s="308"/>
      <c r="B36" s="309"/>
      <c r="C36" s="309"/>
      <c r="D36" s="309"/>
      <c r="E36" s="310"/>
      <c r="F36" s="310"/>
      <c r="G36" s="310"/>
    </row>
    <row r="37" ht="18.75" spans="1:7">
      <c r="A37" s="46" t="s">
        <v>37</v>
      </c>
      <c r="B37" s="46"/>
      <c r="C37" s="46"/>
      <c r="D37" s="46"/>
      <c r="E37" s="46"/>
      <c r="F37" s="46"/>
      <c r="G37" s="46"/>
    </row>
    <row r="38" ht="15"/>
    <row r="39" ht="21" customHeight="1" spans="1:7">
      <c r="A39" s="260" t="s">
        <v>1</v>
      </c>
      <c r="B39" s="262" t="s">
        <v>2</v>
      </c>
      <c r="C39" s="126"/>
      <c r="D39" s="126"/>
      <c r="E39" s="262" t="s">
        <v>3</v>
      </c>
      <c r="F39" s="126"/>
      <c r="G39" s="126"/>
    </row>
    <row r="40" ht="20.25" customHeight="1" spans="1:7">
      <c r="A40" s="263"/>
      <c r="B40" s="267"/>
      <c r="C40" s="266" t="s">
        <v>4</v>
      </c>
      <c r="D40" s="265" t="s">
        <v>5</v>
      </c>
      <c r="E40" s="267"/>
      <c r="F40" s="266" t="s">
        <v>4</v>
      </c>
      <c r="G40" s="266" t="s">
        <v>5</v>
      </c>
    </row>
    <row r="41" spans="1:7">
      <c r="A41" s="300" t="s">
        <v>38</v>
      </c>
      <c r="B41" s="301">
        <v>89882</v>
      </c>
      <c r="C41" s="301">
        <v>66847</v>
      </c>
      <c r="D41" s="301">
        <v>23035</v>
      </c>
      <c r="E41" s="302">
        <v>6205.5</v>
      </c>
      <c r="F41" s="302">
        <v>5753.7</v>
      </c>
      <c r="G41" s="303">
        <v>8044</v>
      </c>
    </row>
    <row r="42" spans="1:7">
      <c r="A42" s="300" t="s">
        <v>39</v>
      </c>
      <c r="B42" s="301">
        <v>103343</v>
      </c>
      <c r="C42" s="301">
        <v>81651</v>
      </c>
      <c r="D42" s="301">
        <v>21692</v>
      </c>
      <c r="E42" s="302">
        <v>6972.6</v>
      </c>
      <c r="F42" s="302">
        <v>6893.7</v>
      </c>
      <c r="G42" s="303">
        <v>7296.6</v>
      </c>
    </row>
    <row r="43" spans="1:7">
      <c r="A43" s="300" t="s">
        <v>40</v>
      </c>
      <c r="B43" s="301">
        <v>113499</v>
      </c>
      <c r="C43" s="301">
        <v>89680</v>
      </c>
      <c r="D43" s="301">
        <v>23819</v>
      </c>
      <c r="E43" s="302">
        <v>7686.1</v>
      </c>
      <c r="F43" s="302">
        <v>7638.9</v>
      </c>
      <c r="G43" s="303">
        <v>7879.5</v>
      </c>
    </row>
    <row r="44" spans="1:7">
      <c r="A44" s="300" t="s">
        <v>41</v>
      </c>
      <c r="B44" s="301">
        <v>124973</v>
      </c>
      <c r="C44" s="301">
        <v>98239</v>
      </c>
      <c r="D44" s="301">
        <v>26734</v>
      </c>
      <c r="E44" s="302">
        <v>8282</v>
      </c>
      <c r="F44" s="302">
        <v>8236.6</v>
      </c>
      <c r="G44" s="303">
        <v>8468.3</v>
      </c>
    </row>
    <row r="45" spans="1:7">
      <c r="A45" s="300" t="s">
        <v>42</v>
      </c>
      <c r="B45" s="301">
        <v>149082</v>
      </c>
      <c r="C45" s="301">
        <v>117251</v>
      </c>
      <c r="D45" s="301">
        <v>31831</v>
      </c>
      <c r="E45" s="302">
        <v>9695.8</v>
      </c>
      <c r="F45" s="302">
        <v>9759.1</v>
      </c>
      <c r="G45" s="303">
        <v>9436.2</v>
      </c>
    </row>
    <row r="46" spans="1:7">
      <c r="A46" s="300" t="s">
        <v>43</v>
      </c>
      <c r="B46" s="301">
        <v>197334</v>
      </c>
      <c r="C46" s="301">
        <v>147172</v>
      </c>
      <c r="D46" s="301">
        <v>50162</v>
      </c>
      <c r="E46" s="302">
        <v>12618.1</v>
      </c>
      <c r="F46" s="302">
        <v>12164.6</v>
      </c>
      <c r="G46" s="303">
        <v>14478.5</v>
      </c>
    </row>
    <row r="47" spans="1:7">
      <c r="A47" s="300" t="s">
        <v>44</v>
      </c>
      <c r="B47" s="301">
        <v>262331</v>
      </c>
      <c r="C47" s="301">
        <v>195223</v>
      </c>
      <c r="D47" s="301">
        <v>67108</v>
      </c>
      <c r="E47" s="302">
        <v>16159.5</v>
      </c>
      <c r="F47" s="302">
        <v>15890.3</v>
      </c>
      <c r="G47" s="303">
        <v>17263.5</v>
      </c>
    </row>
    <row r="48" spans="1:7">
      <c r="A48" s="300" t="s">
        <v>45</v>
      </c>
      <c r="B48" s="301">
        <v>386803</v>
      </c>
      <c r="C48" s="301">
        <v>285996</v>
      </c>
      <c r="D48" s="301">
        <v>100813</v>
      </c>
      <c r="E48" s="302">
        <v>21946.8</v>
      </c>
      <c r="F48" s="302">
        <v>21516.1</v>
      </c>
      <c r="G48" s="303">
        <v>23713.7</v>
      </c>
    </row>
    <row r="49" spans="1:7">
      <c r="A49" s="300" t="s">
        <v>46</v>
      </c>
      <c r="B49" s="301">
        <v>566335</v>
      </c>
      <c r="C49" s="301">
        <v>407306</v>
      </c>
      <c r="D49" s="301">
        <v>159029</v>
      </c>
      <c r="E49" s="302">
        <v>29400.2</v>
      </c>
      <c r="F49" s="302">
        <v>27642.6</v>
      </c>
      <c r="G49" s="303">
        <v>36610.6</v>
      </c>
    </row>
    <row r="50" spans="1:7">
      <c r="A50" s="300" t="s">
        <v>47</v>
      </c>
      <c r="B50" s="301">
        <v>713424</v>
      </c>
      <c r="C50" s="301">
        <v>529403</v>
      </c>
      <c r="D50" s="301">
        <v>184021</v>
      </c>
      <c r="E50" s="302">
        <v>32050.2</v>
      </c>
      <c r="F50" s="302">
        <v>30453</v>
      </c>
      <c r="G50" s="303">
        <v>37602.7</v>
      </c>
    </row>
    <row r="51" spans="1:7">
      <c r="A51" s="300" t="s">
        <v>48</v>
      </c>
      <c r="B51" s="301">
        <v>820591</v>
      </c>
      <c r="C51" s="301">
        <v>611227</v>
      </c>
      <c r="D51" s="301">
        <v>209364</v>
      </c>
      <c r="E51" s="302">
        <v>36562.1</v>
      </c>
      <c r="F51" s="302">
        <v>34909.4</v>
      </c>
      <c r="G51" s="303">
        <v>43342</v>
      </c>
    </row>
    <row r="52" spans="1:7">
      <c r="A52" s="300" t="s">
        <v>49</v>
      </c>
      <c r="B52" s="301">
        <v>1002769</v>
      </c>
      <c r="C52" s="301">
        <v>704068</v>
      </c>
      <c r="D52" s="301">
        <v>298701</v>
      </c>
      <c r="E52" s="302">
        <v>42894.3</v>
      </c>
      <c r="F52" s="302">
        <v>39577.6</v>
      </c>
      <c r="G52" s="303">
        <v>56502.2</v>
      </c>
    </row>
    <row r="53" spans="1:7">
      <c r="A53" s="300" t="s">
        <v>50</v>
      </c>
      <c r="B53" s="301">
        <v>1237784</v>
      </c>
      <c r="C53" s="301">
        <v>807427</v>
      </c>
      <c r="D53" s="301">
        <v>430357</v>
      </c>
      <c r="E53" s="302">
        <v>53396.9</v>
      </c>
      <c r="F53" s="302">
        <v>48411.7</v>
      </c>
      <c r="G53" s="303">
        <v>73850.3</v>
      </c>
    </row>
    <row r="54" spans="1:7">
      <c r="A54" s="300" t="s">
        <v>51</v>
      </c>
      <c r="B54" s="301">
        <v>1517100</v>
      </c>
      <c r="C54" s="301">
        <v>799962</v>
      </c>
      <c r="D54" s="301">
        <v>717138</v>
      </c>
      <c r="E54" s="302">
        <v>58713.6</v>
      </c>
      <c r="F54" s="302">
        <v>44337.5</v>
      </c>
      <c r="G54" s="303">
        <v>117696.1</v>
      </c>
    </row>
    <row r="55" spans="1:7">
      <c r="A55" s="300" t="s">
        <v>52</v>
      </c>
      <c r="B55" s="301">
        <v>1995400</v>
      </c>
      <c r="C55" s="301">
        <v>1113778</v>
      </c>
      <c r="D55" s="301">
        <v>918378</v>
      </c>
      <c r="E55" s="302">
        <v>67547.2</v>
      </c>
      <c r="F55" s="302">
        <v>52754.3</v>
      </c>
      <c r="G55" s="303">
        <v>128240</v>
      </c>
    </row>
    <row r="56" spans="1:7">
      <c r="A56" s="300" t="s">
        <v>53</v>
      </c>
      <c r="B56" s="301">
        <v>2328621</v>
      </c>
      <c r="C56" s="301">
        <v>1262568</v>
      </c>
      <c r="D56" s="301">
        <v>1066053</v>
      </c>
      <c r="E56" s="302">
        <v>77056.6</v>
      </c>
      <c r="F56" s="302">
        <v>56921.9</v>
      </c>
      <c r="G56" s="303">
        <v>159666.1</v>
      </c>
    </row>
    <row r="57" spans="1:7">
      <c r="A57" s="300" t="s">
        <v>54</v>
      </c>
      <c r="B57" s="301">
        <v>2761415</v>
      </c>
      <c r="C57" s="301">
        <v>1476150</v>
      </c>
      <c r="D57" s="301">
        <v>1285265</v>
      </c>
      <c r="E57" s="302">
        <v>88846.3</v>
      </c>
      <c r="F57" s="302">
        <v>67110.9</v>
      </c>
      <c r="G57" s="303">
        <v>178023</v>
      </c>
    </row>
    <row r="58" spans="1:7">
      <c r="A58" s="300" t="s">
        <v>55</v>
      </c>
      <c r="B58" s="301">
        <v>2962508</v>
      </c>
      <c r="C58" s="301">
        <v>1524003</v>
      </c>
      <c r="D58" s="301">
        <v>1438505</v>
      </c>
      <c r="E58" s="302">
        <v>93555.1</v>
      </c>
      <c r="F58" s="302">
        <v>70734.9</v>
      </c>
      <c r="G58" s="303">
        <v>187182.9</v>
      </c>
    </row>
    <row r="59" spans="1:7">
      <c r="A59" s="300" t="s">
        <v>56</v>
      </c>
      <c r="B59" s="301">
        <v>3153178</v>
      </c>
      <c r="C59" s="301">
        <v>1740163</v>
      </c>
      <c r="D59" s="301">
        <v>1413015</v>
      </c>
      <c r="E59" s="302">
        <v>104314</v>
      </c>
      <c r="F59" s="302">
        <v>83608.7</v>
      </c>
      <c r="G59" s="303">
        <v>189264.6</v>
      </c>
    </row>
    <row r="60" spans="1:7">
      <c r="A60" s="300" t="s">
        <v>57</v>
      </c>
      <c r="B60" s="301">
        <v>3110887</v>
      </c>
      <c r="C60" s="301">
        <v>1610816</v>
      </c>
      <c r="D60" s="301">
        <v>1500071</v>
      </c>
      <c r="E60" s="302">
        <v>98472.4</v>
      </c>
      <c r="F60" s="302">
        <v>80264.4</v>
      </c>
      <c r="G60" s="303">
        <v>173177</v>
      </c>
    </row>
    <row r="61" spans="1:7">
      <c r="A61" s="300" t="s">
        <v>58</v>
      </c>
      <c r="B61" s="301">
        <v>3657205</v>
      </c>
      <c r="C61" s="301">
        <v>1676558</v>
      </c>
      <c r="D61" s="301">
        <v>1980647</v>
      </c>
      <c r="E61" s="302">
        <v>104431.8</v>
      </c>
      <c r="F61" s="302">
        <v>84705.7</v>
      </c>
      <c r="G61" s="303">
        <v>185550.3</v>
      </c>
    </row>
    <row r="62" spans="1:7">
      <c r="A62" s="300" t="s">
        <v>59</v>
      </c>
      <c r="B62" s="301">
        <v>3884666</v>
      </c>
      <c r="C62" s="301">
        <v>1995720</v>
      </c>
      <c r="D62" s="301">
        <v>1888946</v>
      </c>
      <c r="E62" s="302">
        <v>116046.9</v>
      </c>
      <c r="F62" s="302">
        <v>96537</v>
      </c>
      <c r="G62" s="303">
        <v>196304.2</v>
      </c>
    </row>
    <row r="63" spans="1:7">
      <c r="A63" s="300" t="s">
        <v>60</v>
      </c>
      <c r="B63" s="301">
        <v>4419555</v>
      </c>
      <c r="C63" s="301">
        <v>2198860</v>
      </c>
      <c r="D63" s="301">
        <v>2220695</v>
      </c>
      <c r="E63" s="302">
        <v>133183.6</v>
      </c>
      <c r="F63" s="302">
        <v>110272.9</v>
      </c>
      <c r="G63" s="303">
        <v>227182.5</v>
      </c>
    </row>
    <row r="64" spans="1:7">
      <c r="A64" s="300" t="s">
        <v>61</v>
      </c>
      <c r="B64" s="301">
        <v>5257986</v>
      </c>
      <c r="C64" s="301">
        <v>2581848</v>
      </c>
      <c r="D64" s="301">
        <v>2676138</v>
      </c>
      <c r="E64" s="302">
        <v>157052.5</v>
      </c>
      <c r="F64" s="302">
        <v>131034.8</v>
      </c>
      <c r="G64" s="303">
        <v>263799.1</v>
      </c>
    </row>
    <row r="65" spans="1:7">
      <c r="A65" s="300" t="s">
        <v>62</v>
      </c>
      <c r="B65" s="301">
        <v>6113759</v>
      </c>
      <c r="C65" s="301">
        <v>2952691</v>
      </c>
      <c r="D65" s="301">
        <v>3161068</v>
      </c>
      <c r="E65" s="302">
        <v>179039.9</v>
      </c>
      <c r="F65" s="302">
        <v>148200.4</v>
      </c>
      <c r="G65" s="303">
        <v>303105.2</v>
      </c>
    </row>
    <row r="66" spans="1:7">
      <c r="A66" s="300" t="s">
        <v>63</v>
      </c>
      <c r="B66" s="301">
        <v>7759182</v>
      </c>
      <c r="C66" s="301">
        <v>3371370</v>
      </c>
      <c r="D66" s="301">
        <v>4387812</v>
      </c>
      <c r="E66" s="302">
        <v>208581.4</v>
      </c>
      <c r="F66" s="302">
        <v>174580</v>
      </c>
      <c r="G66" s="303">
        <v>349783.4</v>
      </c>
    </row>
    <row r="67" spans="1:7">
      <c r="A67" s="300" t="s">
        <v>64</v>
      </c>
      <c r="B67" s="301">
        <v>9684440</v>
      </c>
      <c r="C67" s="301">
        <v>4361259</v>
      </c>
      <c r="D67" s="301">
        <v>5323181</v>
      </c>
      <c r="E67" s="302">
        <v>241537.3</v>
      </c>
      <c r="F67" s="302">
        <v>214908</v>
      </c>
      <c r="G67" s="303">
        <v>385461.3</v>
      </c>
    </row>
    <row r="68" spans="1:7">
      <c r="A68" s="300" t="s">
        <v>65</v>
      </c>
      <c r="B68" s="301">
        <v>11217396</v>
      </c>
      <c r="C68" s="301">
        <v>5314952</v>
      </c>
      <c r="D68" s="301">
        <v>5902444</v>
      </c>
      <c r="E68" s="302">
        <v>282840.2</v>
      </c>
      <c r="F68" s="302">
        <v>258534.3</v>
      </c>
      <c r="G68" s="303">
        <v>441353.2</v>
      </c>
    </row>
    <row r="69" spans="1:7">
      <c r="A69" s="300" t="s">
        <v>66</v>
      </c>
      <c r="B69" s="301">
        <v>13076750</v>
      </c>
      <c r="C69" s="301">
        <v>5550111</v>
      </c>
      <c r="D69" s="301">
        <v>7526639</v>
      </c>
      <c r="E69" s="302">
        <v>319326.6</v>
      </c>
      <c r="F69" s="302">
        <v>283095.1</v>
      </c>
      <c r="G69" s="303">
        <v>511528.4</v>
      </c>
    </row>
    <row r="70" spans="1:7">
      <c r="A70" s="300" t="s">
        <v>67</v>
      </c>
      <c r="B70" s="301">
        <v>11896849</v>
      </c>
      <c r="C70" s="301">
        <v>5400083</v>
      </c>
      <c r="D70" s="301">
        <v>6496766</v>
      </c>
      <c r="E70" s="302">
        <v>339124.8</v>
      </c>
      <c r="F70" s="302">
        <v>288757</v>
      </c>
      <c r="G70" s="303">
        <v>563704.3</v>
      </c>
    </row>
    <row r="71" spans="1:7">
      <c r="A71" s="300" t="s">
        <v>68</v>
      </c>
      <c r="B71" s="301">
        <v>17088607</v>
      </c>
      <c r="C71" s="301">
        <v>7403837</v>
      </c>
      <c r="D71" s="301">
        <v>9684770</v>
      </c>
      <c r="E71" s="302">
        <v>419158.3</v>
      </c>
      <c r="F71" s="302">
        <v>338134.4</v>
      </c>
      <c r="G71" s="303">
        <v>726614.8</v>
      </c>
    </row>
    <row r="72" spans="1:7">
      <c r="A72" s="300" t="s">
        <v>69</v>
      </c>
      <c r="B72" s="301">
        <v>19099060</v>
      </c>
      <c r="C72" s="301">
        <v>7895953</v>
      </c>
      <c r="D72" s="301">
        <v>11203107</v>
      </c>
      <c r="E72" s="302">
        <v>487900.3</v>
      </c>
      <c r="F72" s="302">
        <v>405423.1</v>
      </c>
      <c r="G72" s="303">
        <v>826161</v>
      </c>
    </row>
    <row r="73" spans="1:7">
      <c r="A73" s="300" t="s">
        <v>70</v>
      </c>
      <c r="B73" s="301">
        <v>21111919</v>
      </c>
      <c r="C73" s="301">
        <v>10264257</v>
      </c>
      <c r="D73" s="301">
        <v>10847662</v>
      </c>
      <c r="E73" s="302">
        <v>544496.7</v>
      </c>
      <c r="F73" s="302">
        <v>525833.8</v>
      </c>
      <c r="G73" s="303">
        <v>816247.1</v>
      </c>
    </row>
    <row r="74" spans="1:7">
      <c r="A74" s="300" t="s">
        <v>71</v>
      </c>
      <c r="B74" s="301">
        <v>24352455</v>
      </c>
      <c r="C74" s="301">
        <v>12358022</v>
      </c>
      <c r="D74" s="301">
        <v>11994433</v>
      </c>
      <c r="E74" s="302">
        <v>630527.2</v>
      </c>
      <c r="F74" s="302">
        <v>638362.2</v>
      </c>
      <c r="G74" s="303">
        <v>934602.9</v>
      </c>
    </row>
    <row r="75" spans="1:7">
      <c r="A75" s="300" t="s">
        <v>72</v>
      </c>
      <c r="B75" s="301">
        <v>26849135</v>
      </c>
      <c r="C75" s="311">
        <v>14286813</v>
      </c>
      <c r="D75" s="311">
        <v>12562322</v>
      </c>
      <c r="E75" s="302">
        <v>715648.4</v>
      </c>
      <c r="F75" s="302">
        <v>746245.4</v>
      </c>
      <c r="G75" s="303">
        <v>1005632.7</v>
      </c>
    </row>
    <row r="76" spans="1:7">
      <c r="A76" s="300" t="s">
        <v>73</v>
      </c>
      <c r="B76" s="301">
        <v>27137158</v>
      </c>
      <c r="C76" s="312">
        <v>15498449</v>
      </c>
      <c r="D76" s="312">
        <v>11638709</v>
      </c>
      <c r="E76" s="302">
        <v>781488.1</v>
      </c>
      <c r="F76" s="302">
        <v>831317.4</v>
      </c>
      <c r="G76" s="303">
        <v>1076027</v>
      </c>
    </row>
    <row r="77" spans="1:9">
      <c r="A77" s="300" t="s">
        <v>74</v>
      </c>
      <c r="B77" s="301">
        <v>28922270</v>
      </c>
      <c r="C77" s="312">
        <v>16015559</v>
      </c>
      <c r="D77" s="312">
        <v>12906711</v>
      </c>
      <c r="E77" s="302">
        <v>883081.6</v>
      </c>
      <c r="F77" s="302">
        <v>903642</v>
      </c>
      <c r="G77" s="303">
        <v>1280472.1</v>
      </c>
      <c r="I77" s="318"/>
    </row>
    <row r="78" s="209" customFormat="1" spans="1:9">
      <c r="A78" s="300" t="s">
        <v>75</v>
      </c>
      <c r="B78" s="301">
        <v>30360488.1</v>
      </c>
      <c r="C78" s="167">
        <v>15415651</v>
      </c>
      <c r="D78" s="167">
        <v>14944837.1</v>
      </c>
      <c r="E78" s="302">
        <v>968740.5</v>
      </c>
      <c r="F78" s="302">
        <v>996717.1</v>
      </c>
      <c r="G78" s="303">
        <v>1395714.6</v>
      </c>
      <c r="I78" s="318"/>
    </row>
    <row r="79" spans="1:9">
      <c r="A79" s="300" t="s">
        <v>76</v>
      </c>
      <c r="B79" s="301">
        <v>27339436</v>
      </c>
      <c r="C79" s="167">
        <v>12481516</v>
      </c>
      <c r="D79" s="167">
        <v>14857920</v>
      </c>
      <c r="E79" s="302">
        <v>1015240</v>
      </c>
      <c r="F79" s="302">
        <v>1052533.3</v>
      </c>
      <c r="G79" s="303">
        <v>1450147.5</v>
      </c>
      <c r="I79" s="318"/>
    </row>
    <row r="80" spans="1:9">
      <c r="A80" s="313" t="s">
        <v>77</v>
      </c>
      <c r="B80" s="314">
        <v>26116192.7</v>
      </c>
      <c r="C80" s="315">
        <v>11605132.1371965</v>
      </c>
      <c r="D80" s="315">
        <v>14511060.5628035</v>
      </c>
      <c r="E80" s="316">
        <v>1012896.85986666</v>
      </c>
      <c r="F80" s="316">
        <v>1056854.36145226</v>
      </c>
      <c r="G80" s="317">
        <v>1440552.26111457</v>
      </c>
      <c r="I80" s="318"/>
    </row>
    <row r="83" spans="2:2">
      <c r="B83" s="207"/>
    </row>
  </sheetData>
  <mergeCells count="8">
    <mergeCell ref="A1:G1"/>
    <mergeCell ref="A37:G37"/>
    <mergeCell ref="A3:A4"/>
    <mergeCell ref="A39:A40"/>
    <mergeCell ref="B3:B4"/>
    <mergeCell ref="B39:B40"/>
    <mergeCell ref="E3:E4"/>
    <mergeCell ref="E39:E40"/>
  </mergeCells>
  <pageMargins left="0.75" right="0.75" top="0.979166666666667" bottom="0.979166666666667" header="0.509027777777778" footer="0.509027777777778"/>
  <pageSetup paperSize="9" scale="57" orientation="portrait" horizontalDpi="600" verticalDpi="180"/>
  <headerFooter alignWithMargins="0">
    <oddFooter>&amp;C&amp;P</oddFooter>
  </headerFooter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I95"/>
  <sheetViews>
    <sheetView topLeftCell="A4" workbookViewId="0">
      <selection activeCell="B19" sqref="B19:E28"/>
    </sheetView>
  </sheetViews>
  <sheetFormatPr defaultColWidth="9" defaultRowHeight="14.25"/>
  <cols>
    <col min="1" max="1" width="39" style="152" customWidth="1"/>
    <col min="2" max="3" width="12.625" style="152" customWidth="1"/>
    <col min="4" max="4" width="16.25" style="152" customWidth="1"/>
    <col min="5" max="5" width="11.5" style="152" customWidth="1"/>
    <col min="6" max="6" width="9" style="108"/>
    <col min="7" max="8" width="9" style="152"/>
    <col min="9" max="9" width="10.5" style="152" customWidth="1"/>
    <col min="10" max="16384" width="9" style="152"/>
  </cols>
  <sheetData>
    <row r="1" ht="18.75" spans="1:5">
      <c r="A1" s="153" t="s">
        <v>193</v>
      </c>
      <c r="B1" s="153"/>
      <c r="C1" s="153"/>
      <c r="D1" s="153"/>
      <c r="E1" s="153"/>
    </row>
    <row r="2" ht="15" spans="5:5">
      <c r="E2" s="154" t="s">
        <v>194</v>
      </c>
    </row>
    <row r="3" spans="1:5">
      <c r="A3" s="155"/>
      <c r="B3" s="156" t="s">
        <v>195</v>
      </c>
      <c r="C3" s="157" t="s">
        <v>196</v>
      </c>
      <c r="D3" s="158" t="s">
        <v>197</v>
      </c>
      <c r="E3" s="155"/>
    </row>
    <row r="4" ht="27" spans="1:5">
      <c r="A4" s="159"/>
      <c r="B4" s="160"/>
      <c r="C4" s="160"/>
      <c r="D4" s="161"/>
      <c r="E4" s="162" t="s">
        <v>198</v>
      </c>
    </row>
    <row r="5" ht="24.95" customHeight="1" spans="1:7">
      <c r="A5" s="163" t="s">
        <v>199</v>
      </c>
      <c r="B5" s="164">
        <v>26116192.7</v>
      </c>
      <c r="C5" s="164">
        <v>22311192.7</v>
      </c>
      <c r="D5" s="164">
        <v>3805000</v>
      </c>
      <c r="E5" s="165">
        <v>2249970.20182173</v>
      </c>
      <c r="G5" s="108"/>
    </row>
    <row r="6" ht="24.95" customHeight="1" spans="1:7">
      <c r="A6" s="166" t="s">
        <v>200</v>
      </c>
      <c r="B6" s="167">
        <v>16797833.8078356</v>
      </c>
      <c r="C6" s="168">
        <v>16045577.1</v>
      </c>
      <c r="D6" s="168">
        <v>752256.707835581</v>
      </c>
      <c r="E6" s="169">
        <v>376487.79256627</v>
      </c>
      <c r="G6" s="108"/>
    </row>
    <row r="7" ht="24.95" customHeight="1" spans="1:7">
      <c r="A7" s="170" t="s">
        <v>201</v>
      </c>
      <c r="B7" s="167">
        <v>1141734.47010513</v>
      </c>
      <c r="C7" s="167">
        <v>980379.3</v>
      </c>
      <c r="D7" s="167">
        <v>161355.170105126</v>
      </c>
      <c r="E7" s="171">
        <v>24203.275515769</v>
      </c>
      <c r="G7" s="108"/>
    </row>
    <row r="8" s="152" customFormat="1" ht="24.95" customHeight="1" spans="1:7">
      <c r="A8" s="170" t="s">
        <v>202</v>
      </c>
      <c r="B8" s="167">
        <v>5443531.98266085</v>
      </c>
      <c r="C8" s="172">
        <v>5269951.1</v>
      </c>
      <c r="D8" s="173">
        <v>173580.882660848</v>
      </c>
      <c r="E8" s="171">
        <v>111091.764902943</v>
      </c>
      <c r="F8" s="108"/>
      <c r="G8" s="108"/>
    </row>
    <row r="9" ht="24.95" customHeight="1" spans="1:7">
      <c r="A9" s="170" t="s">
        <v>203</v>
      </c>
      <c r="B9" s="167">
        <v>2994253.02607838</v>
      </c>
      <c r="C9" s="172">
        <v>2884399.2</v>
      </c>
      <c r="D9" s="173">
        <v>109853.826078381</v>
      </c>
      <c r="E9" s="171">
        <v>41744.4539097848</v>
      </c>
      <c r="G9" s="108"/>
    </row>
    <row r="10" ht="24.95" customHeight="1" spans="1:7">
      <c r="A10" s="170" t="s">
        <v>204</v>
      </c>
      <c r="B10" s="167">
        <v>2450524.20439892</v>
      </c>
      <c r="C10" s="172">
        <v>2218332.4</v>
      </c>
      <c r="D10" s="173">
        <v>232191.804398919</v>
      </c>
      <c r="E10" s="171">
        <v>190397.279607113</v>
      </c>
      <c r="G10" s="108"/>
    </row>
    <row r="11" s="152" customFormat="1" ht="24.95" customHeight="1" spans="1:7">
      <c r="A11" s="174" t="s">
        <v>205</v>
      </c>
      <c r="B11" s="167">
        <v>7343023.20497064</v>
      </c>
      <c r="C11" s="167">
        <v>7242070.9</v>
      </c>
      <c r="D11" s="173">
        <v>100952.304970643</v>
      </c>
      <c r="E11" s="171">
        <v>59561.8599326792</v>
      </c>
      <c r="F11" s="108"/>
      <c r="G11" s="108"/>
    </row>
    <row r="12" ht="24.95" customHeight="1" spans="1:7">
      <c r="A12" s="170" t="s">
        <v>206</v>
      </c>
      <c r="B12" s="167">
        <v>2657204.42080685</v>
      </c>
      <c r="C12" s="173">
        <v>1779175.6</v>
      </c>
      <c r="D12" s="173">
        <v>878028.820806846</v>
      </c>
      <c r="E12" s="171">
        <v>474135.563235697</v>
      </c>
      <c r="G12" s="108"/>
    </row>
    <row r="13" ht="24.95" customHeight="1" spans="1:7">
      <c r="A13" s="170" t="s">
        <v>207</v>
      </c>
      <c r="B13" s="167">
        <v>388101.79135173</v>
      </c>
      <c r="C13" s="173">
        <v>235531.5</v>
      </c>
      <c r="D13" s="173">
        <v>152570.29135173</v>
      </c>
      <c r="E13" s="171">
        <v>80862.2544164171</v>
      </c>
      <c r="G13" s="108"/>
    </row>
    <row r="14" ht="24.95" customHeight="1" spans="1:7">
      <c r="A14" s="170" t="s">
        <v>208</v>
      </c>
      <c r="B14" s="167">
        <v>839812.568326584</v>
      </c>
      <c r="C14" s="173">
        <v>447811.5</v>
      </c>
      <c r="D14" s="173">
        <v>392001.068326584</v>
      </c>
      <c r="E14" s="171">
        <v>168560.459380431</v>
      </c>
      <c r="G14" s="108"/>
    </row>
    <row r="15" ht="24.95" customHeight="1" spans="1:7">
      <c r="A15" s="170" t="s">
        <v>209</v>
      </c>
      <c r="B15" s="167">
        <v>2055566.62910572</v>
      </c>
      <c r="C15" s="173">
        <v>1427432</v>
      </c>
      <c r="D15" s="173">
        <v>628134.629105721</v>
      </c>
      <c r="E15" s="171">
        <v>458538.279247176</v>
      </c>
      <c r="G15" s="108"/>
    </row>
    <row r="16" ht="24.95" customHeight="1" spans="1:7">
      <c r="A16" s="170" t="s">
        <v>210</v>
      </c>
      <c r="B16" s="167">
        <v>3377673.48257354</v>
      </c>
      <c r="C16" s="173">
        <v>2375665</v>
      </c>
      <c r="D16" s="173">
        <v>1002008.48257354</v>
      </c>
      <c r="E16" s="171">
        <v>691385.852975741</v>
      </c>
      <c r="G16" s="108"/>
    </row>
    <row r="17" ht="24.95" customHeight="1" spans="1:5">
      <c r="A17" s="170" t="s">
        <v>211</v>
      </c>
      <c r="B17" s="167"/>
      <c r="C17" s="167"/>
      <c r="D17" s="167"/>
      <c r="E17" s="175"/>
    </row>
    <row r="18" ht="24.95" customHeight="1" spans="1:5">
      <c r="A18" s="170" t="s">
        <v>212</v>
      </c>
      <c r="B18" s="167"/>
      <c r="C18" s="176"/>
      <c r="D18" s="167"/>
      <c r="E18" s="175"/>
    </row>
    <row r="19" ht="24.95" customHeight="1" spans="1:5">
      <c r="A19" s="170" t="s">
        <v>201</v>
      </c>
      <c r="B19" s="177">
        <v>-0.711090629443405</v>
      </c>
      <c r="C19" s="177">
        <v>-0.9</v>
      </c>
      <c r="D19" s="177">
        <v>0.5</v>
      </c>
      <c r="E19" s="178">
        <v>0.5</v>
      </c>
    </row>
    <row r="20" s="152" customFormat="1" ht="24.95" customHeight="1" spans="1:6">
      <c r="A20" s="170" t="s">
        <v>202</v>
      </c>
      <c r="B20" s="177">
        <v>-8.98219934195303</v>
      </c>
      <c r="C20" s="179">
        <v>-9.2</v>
      </c>
      <c r="D20" s="179">
        <v>-2</v>
      </c>
      <c r="E20" s="180">
        <v>-2</v>
      </c>
      <c r="F20" s="108"/>
    </row>
    <row r="21" ht="24.95" customHeight="1" spans="1:5">
      <c r="A21" s="170" t="s">
        <v>203</v>
      </c>
      <c r="B21" s="177">
        <v>2.33234099818718</v>
      </c>
      <c r="C21" s="179">
        <v>2.4</v>
      </c>
      <c r="D21" s="179">
        <v>0.5</v>
      </c>
      <c r="E21" s="180">
        <v>0.5</v>
      </c>
    </row>
    <row r="22" ht="24.95" customHeight="1" spans="1:5">
      <c r="A22" s="170" t="s">
        <v>204</v>
      </c>
      <c r="B22" s="177">
        <v>10.6871578150987</v>
      </c>
      <c r="C22" s="179">
        <v>11.9</v>
      </c>
      <c r="D22" s="179">
        <v>-1.5</v>
      </c>
      <c r="E22" s="180">
        <v>-1.5</v>
      </c>
    </row>
    <row r="23" ht="24.95" customHeight="1" spans="1:5">
      <c r="A23" s="170" t="s">
        <v>213</v>
      </c>
      <c r="B23" s="177">
        <v>4.787235383283</v>
      </c>
      <c r="C23" s="177">
        <v>4.8</v>
      </c>
      <c r="D23" s="179">
        <v>1</v>
      </c>
      <c r="E23" s="180">
        <v>1</v>
      </c>
    </row>
    <row r="24" ht="24.95" customHeight="1" spans="1:5">
      <c r="A24" s="170" t="s">
        <v>206</v>
      </c>
      <c r="B24" s="177">
        <v>-0.177291442706817</v>
      </c>
      <c r="C24" s="177">
        <v>-1</v>
      </c>
      <c r="D24" s="179">
        <v>1.5</v>
      </c>
      <c r="E24" s="180">
        <v>1.5</v>
      </c>
    </row>
    <row r="25" ht="24.95" customHeight="1" spans="1:9">
      <c r="A25" s="170" t="s">
        <v>207</v>
      </c>
      <c r="B25" s="177">
        <v>2.25516246179723</v>
      </c>
      <c r="C25" s="177">
        <v>3.3</v>
      </c>
      <c r="D25" s="179">
        <v>0.5</v>
      </c>
      <c r="E25" s="180">
        <v>0.5</v>
      </c>
      <c r="I25" s="187"/>
    </row>
    <row r="26" s="152" customFormat="1" ht="24.95" customHeight="1" spans="1:6">
      <c r="A26" s="170" t="s">
        <v>208</v>
      </c>
      <c r="B26" s="177">
        <v>0.817963579712881</v>
      </c>
      <c r="C26" s="177">
        <v>2.8</v>
      </c>
      <c r="D26" s="179">
        <v>-2.5</v>
      </c>
      <c r="E26" s="180">
        <v>-2.5</v>
      </c>
      <c r="F26" s="108"/>
    </row>
    <row r="27" ht="24.95" customHeight="1" spans="1:5">
      <c r="A27" s="170" t="s">
        <v>209</v>
      </c>
      <c r="B27" s="177">
        <v>4.27193614946835</v>
      </c>
      <c r="C27" s="177">
        <v>7</v>
      </c>
      <c r="D27" s="179">
        <v>-2.5</v>
      </c>
      <c r="E27" s="180">
        <v>-2.5</v>
      </c>
    </row>
    <row r="28" ht="18.75" customHeight="1" spans="1:5">
      <c r="A28" s="181" t="s">
        <v>210</v>
      </c>
      <c r="B28" s="182">
        <v>-2.11227089168752</v>
      </c>
      <c r="C28" s="182">
        <v>-3</v>
      </c>
      <c r="D28" s="183">
        <v>0.5</v>
      </c>
      <c r="E28" s="184">
        <v>0.5</v>
      </c>
    </row>
    <row r="30" spans="1:1">
      <c r="A30" s="185"/>
    </row>
    <row r="31" spans="1:1">
      <c r="A31" s="186"/>
    </row>
    <row r="95" ht="21" customHeight="1"/>
  </sheetData>
  <mergeCells count="5">
    <mergeCell ref="A1:E1"/>
    <mergeCell ref="A3:A4"/>
    <mergeCell ref="B3:B4"/>
    <mergeCell ref="C3:C4"/>
    <mergeCell ref="D3:D4"/>
  </mergeCells>
  <pageMargins left="0.75" right="0.75" top="1" bottom="1" header="0.5" footer="0.5"/>
  <pageSetup paperSize="9" scale="88" orientation="portrait" horizontalDpi="600" verticalDpi="18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E84"/>
  <sheetViews>
    <sheetView workbookViewId="0">
      <pane xSplit="1" ySplit="1" topLeftCell="B2" activePane="bottomRight" state="frozen"/>
      <selection/>
      <selection pane="topRight"/>
      <selection pane="bottomLeft"/>
      <selection pane="bottomRight" activeCell="M28" sqref="M28"/>
    </sheetView>
  </sheetViews>
  <sheetFormatPr defaultColWidth="9" defaultRowHeight="14.25" outlineLevelCol="4"/>
  <cols>
    <col min="1" max="1" width="27.25" style="106" customWidth="1"/>
    <col min="2" max="2" width="10.5" style="106"/>
    <col min="3" max="3" width="12.7" style="107" customWidth="1"/>
    <col min="4" max="4" width="12.7" style="106" customWidth="1"/>
    <col min="5" max="5" width="8.75" style="108" customWidth="1"/>
    <col min="6" max="6" width="12.625" style="106"/>
    <col min="7" max="7" width="12.7833333333333" style="106"/>
    <col min="8" max="8" width="11.5666666666667" style="106"/>
    <col min="9" max="16384" width="9" style="106"/>
  </cols>
  <sheetData>
    <row r="1" ht="18.75" spans="1:5">
      <c r="A1" s="109" t="s">
        <v>214</v>
      </c>
      <c r="B1" s="109"/>
      <c r="C1" s="109"/>
      <c r="D1" s="109"/>
      <c r="E1" s="109"/>
    </row>
    <row r="2" ht="15" spans="5:5">
      <c r="E2" s="110" t="s">
        <v>215</v>
      </c>
    </row>
    <row r="3" customHeight="1" spans="1:5">
      <c r="A3" s="111"/>
      <c r="B3" s="112" t="s">
        <v>216</v>
      </c>
      <c r="C3" s="113" t="s">
        <v>217</v>
      </c>
      <c r="D3" s="113" t="s">
        <v>218</v>
      </c>
      <c r="E3" s="114" t="s">
        <v>154</v>
      </c>
    </row>
    <row r="4" spans="1:5">
      <c r="A4" s="115"/>
      <c r="B4" s="116"/>
      <c r="C4" s="117"/>
      <c r="D4" s="117"/>
      <c r="E4" s="118"/>
    </row>
    <row r="5" spans="1:5">
      <c r="A5" s="119" t="s">
        <v>219</v>
      </c>
      <c r="B5" s="120">
        <v>870</v>
      </c>
      <c r="C5" s="120">
        <v>22311192.7</v>
      </c>
      <c r="D5" s="120">
        <v>23996463.6</v>
      </c>
      <c r="E5" s="121">
        <v>-0.1</v>
      </c>
    </row>
    <row r="6" spans="1:5">
      <c r="A6" s="119" t="s">
        <v>220</v>
      </c>
      <c r="B6" s="120"/>
      <c r="C6" s="120"/>
      <c r="D6" s="120"/>
      <c r="E6" s="121"/>
    </row>
    <row r="7" spans="1:5">
      <c r="A7" s="119" t="s">
        <v>221</v>
      </c>
      <c r="B7" s="120">
        <v>38</v>
      </c>
      <c r="C7" s="120">
        <v>368738.7</v>
      </c>
      <c r="D7" s="120">
        <v>262538.6</v>
      </c>
      <c r="E7" s="121">
        <v>-13</v>
      </c>
    </row>
    <row r="8" spans="1:5">
      <c r="A8" s="119" t="s">
        <v>222</v>
      </c>
      <c r="B8" s="120">
        <v>1</v>
      </c>
      <c r="C8" s="120">
        <v>2877.4</v>
      </c>
      <c r="D8" s="120">
        <v>25669.6</v>
      </c>
      <c r="E8" s="121">
        <v>-54.8</v>
      </c>
    </row>
    <row r="9" spans="1:5">
      <c r="A9" s="119" t="s">
        <v>223</v>
      </c>
      <c r="B9" s="120"/>
      <c r="C9" s="120"/>
      <c r="D9" s="120"/>
      <c r="E9" s="121"/>
    </row>
    <row r="10" spans="1:5">
      <c r="A10" s="119" t="s">
        <v>224</v>
      </c>
      <c r="B10" s="120">
        <v>504</v>
      </c>
      <c r="C10" s="120">
        <v>9161561</v>
      </c>
      <c r="D10" s="120">
        <v>10179021.5</v>
      </c>
      <c r="E10" s="121">
        <v>0.7</v>
      </c>
    </row>
    <row r="11" spans="1:5">
      <c r="A11" s="119" t="s">
        <v>225</v>
      </c>
      <c r="B11" s="120">
        <v>366</v>
      </c>
      <c r="C11" s="120">
        <v>13149631.7</v>
      </c>
      <c r="D11" s="120">
        <v>13817442.1</v>
      </c>
      <c r="E11" s="121">
        <v>-0.6</v>
      </c>
    </row>
    <row r="12" spans="1:5">
      <c r="A12" s="119" t="s">
        <v>226</v>
      </c>
      <c r="B12" s="120"/>
      <c r="C12" s="120"/>
      <c r="D12" s="120"/>
      <c r="E12" s="121"/>
    </row>
    <row r="13" spans="1:5">
      <c r="A13" s="119" t="s">
        <v>227</v>
      </c>
      <c r="B13" s="120">
        <v>10</v>
      </c>
      <c r="C13" s="120">
        <v>9082256.1</v>
      </c>
      <c r="D13" s="120">
        <v>9291764.3</v>
      </c>
      <c r="E13" s="121">
        <v>3.8</v>
      </c>
    </row>
    <row r="14" spans="1:5">
      <c r="A14" s="119" t="s">
        <v>228</v>
      </c>
      <c r="B14" s="120">
        <v>70</v>
      </c>
      <c r="C14" s="120">
        <v>5186691.1</v>
      </c>
      <c r="D14" s="120">
        <v>6106551.7</v>
      </c>
      <c r="E14" s="121">
        <v>-6.6</v>
      </c>
    </row>
    <row r="15" spans="1:5">
      <c r="A15" s="119" t="s">
        <v>229</v>
      </c>
      <c r="B15" s="120">
        <v>790</v>
      </c>
      <c r="C15" s="120">
        <f>C5-C13-C14</f>
        <v>8042245.5</v>
      </c>
      <c r="D15" s="120">
        <f>D5-D13-D14</f>
        <v>8598147.6</v>
      </c>
      <c r="E15" s="121">
        <v>0.6</v>
      </c>
    </row>
    <row r="16" spans="1:5">
      <c r="A16" s="119" t="s">
        <v>230</v>
      </c>
      <c r="B16" s="120"/>
      <c r="C16" s="122"/>
      <c r="D16" s="122"/>
      <c r="E16" s="121"/>
    </row>
    <row r="17" spans="1:5">
      <c r="A17" s="119" t="s">
        <v>231</v>
      </c>
      <c r="B17" s="120">
        <v>29</v>
      </c>
      <c r="C17" s="122">
        <v>980379.3</v>
      </c>
      <c r="D17" s="122">
        <v>970643.8</v>
      </c>
      <c r="E17" s="121">
        <v>-0.9</v>
      </c>
    </row>
    <row r="18" ht="16.5" customHeight="1" spans="1:5">
      <c r="A18" s="119" t="s">
        <v>232</v>
      </c>
      <c r="B18" s="120">
        <v>56</v>
      </c>
      <c r="C18" s="122">
        <v>5269951.1</v>
      </c>
      <c r="D18" s="122">
        <v>5899470.8</v>
      </c>
      <c r="E18" s="121">
        <v>-9.2</v>
      </c>
    </row>
    <row r="19" spans="1:5">
      <c r="A19" s="119" t="s">
        <v>233</v>
      </c>
      <c r="B19" s="120">
        <v>73</v>
      </c>
      <c r="C19" s="122">
        <v>2884399.2</v>
      </c>
      <c r="D19" s="122">
        <v>2868447.5</v>
      </c>
      <c r="E19" s="121">
        <v>2.4</v>
      </c>
    </row>
    <row r="20" spans="1:5">
      <c r="A20" s="119" t="s">
        <v>234</v>
      </c>
      <c r="B20" s="120">
        <v>67</v>
      </c>
      <c r="C20" s="122">
        <v>2218332.4</v>
      </c>
      <c r="D20" s="122">
        <v>2027404.9</v>
      </c>
      <c r="E20" s="121">
        <v>11.9</v>
      </c>
    </row>
    <row r="21" ht="15" spans="1:5">
      <c r="A21" s="123" t="s">
        <v>235</v>
      </c>
      <c r="B21" s="120">
        <v>63</v>
      </c>
      <c r="C21" s="124">
        <v>7242070.9</v>
      </c>
      <c r="D21" s="122">
        <v>6991067.8</v>
      </c>
      <c r="E21" s="125">
        <v>4.8</v>
      </c>
    </row>
    <row r="22" spans="1:5">
      <c r="A22" s="126"/>
      <c r="B22" s="127"/>
      <c r="C22" s="128"/>
      <c r="D22" s="127"/>
      <c r="E22" s="129"/>
    </row>
    <row r="23" ht="18.75" spans="1:5">
      <c r="A23" s="109" t="s">
        <v>236</v>
      </c>
      <c r="B23" s="109"/>
      <c r="C23" s="109"/>
      <c r="D23" s="109"/>
      <c r="E23" s="109"/>
    </row>
    <row r="24" ht="15" spans="5:5">
      <c r="E24" s="110" t="s">
        <v>215</v>
      </c>
    </row>
    <row r="25" customHeight="1" spans="1:5">
      <c r="A25" s="111"/>
      <c r="B25" s="112" t="s">
        <v>216</v>
      </c>
      <c r="C25" s="113" t="s">
        <v>217</v>
      </c>
      <c r="D25" s="113" t="s">
        <v>218</v>
      </c>
      <c r="E25" s="114" t="s">
        <v>154</v>
      </c>
    </row>
    <row r="26" spans="1:5">
      <c r="A26" s="115"/>
      <c r="B26" s="116"/>
      <c r="C26" s="117"/>
      <c r="D26" s="117"/>
      <c r="E26" s="118"/>
    </row>
    <row r="27" spans="1:5">
      <c r="A27" s="119" t="s">
        <v>237</v>
      </c>
      <c r="B27" s="130">
        <v>156</v>
      </c>
      <c r="C27" s="131">
        <v>1779175.6</v>
      </c>
      <c r="D27" s="131">
        <v>1713918.8</v>
      </c>
      <c r="E27" s="132">
        <v>-1</v>
      </c>
    </row>
    <row r="28" spans="1:5">
      <c r="A28" s="119" t="s">
        <v>238</v>
      </c>
      <c r="B28" s="130">
        <v>33</v>
      </c>
      <c r="C28" s="131">
        <v>235531.5</v>
      </c>
      <c r="D28" s="131">
        <v>228860.4</v>
      </c>
      <c r="E28" s="132">
        <v>3.3</v>
      </c>
    </row>
    <row r="29" spans="1:5">
      <c r="A29" s="119" t="s">
        <v>239</v>
      </c>
      <c r="B29" s="130">
        <v>89</v>
      </c>
      <c r="C29" s="131">
        <v>447811.5</v>
      </c>
      <c r="D29" s="131">
        <v>551412.9</v>
      </c>
      <c r="E29" s="132">
        <v>2.8</v>
      </c>
    </row>
    <row r="30" spans="1:5">
      <c r="A30" s="119" t="s">
        <v>240</v>
      </c>
      <c r="B30" s="130">
        <v>101</v>
      </c>
      <c r="C30" s="131">
        <v>1427432</v>
      </c>
      <c r="D30" s="131">
        <v>1388068.9</v>
      </c>
      <c r="E30" s="132">
        <v>7</v>
      </c>
    </row>
    <row r="31" spans="1:5">
      <c r="A31" s="119" t="s">
        <v>241</v>
      </c>
      <c r="B31" s="130">
        <v>238</v>
      </c>
      <c r="C31" s="131">
        <v>2375665</v>
      </c>
      <c r="D31" s="131">
        <v>3813193.7</v>
      </c>
      <c r="E31" s="132">
        <v>-3</v>
      </c>
    </row>
    <row r="32" spans="1:5">
      <c r="A32" s="119" t="s">
        <v>242</v>
      </c>
      <c r="C32" s="131"/>
      <c r="D32" s="131"/>
      <c r="E32" s="132"/>
    </row>
    <row r="33" s="106" customFormat="1" spans="1:5">
      <c r="A33" s="119" t="s">
        <v>243</v>
      </c>
      <c r="B33" s="130">
        <v>1</v>
      </c>
      <c r="C33" s="131">
        <v>2196607.7</v>
      </c>
      <c r="D33" s="131">
        <v>2261324.8</v>
      </c>
      <c r="E33" s="132">
        <v>2.5</v>
      </c>
    </row>
    <row r="34" spans="1:5">
      <c r="A34" s="119" t="s">
        <v>244</v>
      </c>
      <c r="B34" s="130">
        <v>0</v>
      </c>
      <c r="C34" s="131">
        <v>0</v>
      </c>
      <c r="D34" s="131">
        <v>0</v>
      </c>
      <c r="E34" s="132">
        <v>0</v>
      </c>
    </row>
    <row r="35" spans="1:5">
      <c r="A35" s="119" t="s">
        <v>245</v>
      </c>
      <c r="B35" s="130">
        <v>7</v>
      </c>
      <c r="C35" s="131">
        <v>67927.6</v>
      </c>
      <c r="D35" s="131">
        <v>40197</v>
      </c>
      <c r="E35" s="132">
        <v>73.9</v>
      </c>
    </row>
    <row r="36" spans="1:5">
      <c r="A36" s="119" t="s">
        <v>246</v>
      </c>
      <c r="B36" s="130">
        <v>12</v>
      </c>
      <c r="C36" s="131">
        <v>39781.4</v>
      </c>
      <c r="D36" s="131">
        <v>95757.5</v>
      </c>
      <c r="E36" s="132">
        <v>20</v>
      </c>
    </row>
    <row r="37" spans="1:5">
      <c r="A37" s="119" t="s">
        <v>247</v>
      </c>
      <c r="B37" s="130">
        <v>2</v>
      </c>
      <c r="C37" s="131">
        <v>57985.4</v>
      </c>
      <c r="D37" s="131">
        <v>50454.1</v>
      </c>
      <c r="E37" s="132">
        <v>0.6</v>
      </c>
    </row>
    <row r="38" spans="1:5">
      <c r="A38" s="119" t="s">
        <v>248</v>
      </c>
      <c r="B38" s="130">
        <v>0</v>
      </c>
      <c r="C38" s="131">
        <v>0</v>
      </c>
      <c r="D38" s="131">
        <v>0</v>
      </c>
      <c r="E38" s="132">
        <v>0</v>
      </c>
    </row>
    <row r="39" spans="1:5">
      <c r="A39" s="119" t="s">
        <v>249</v>
      </c>
      <c r="B39" s="130">
        <v>144</v>
      </c>
      <c r="C39" s="131">
        <v>3592473.6</v>
      </c>
      <c r="D39" s="131">
        <v>3653302.6</v>
      </c>
      <c r="E39" s="132">
        <v>-4.2</v>
      </c>
    </row>
    <row r="40" spans="1:5">
      <c r="A40" s="119" t="s">
        <v>250</v>
      </c>
      <c r="B40" s="130">
        <v>14</v>
      </c>
      <c r="C40" s="131">
        <v>398615.1</v>
      </c>
      <c r="D40" s="131">
        <v>513818.2</v>
      </c>
      <c r="E40" s="132">
        <v>-6.1</v>
      </c>
    </row>
    <row r="41" spans="1:5">
      <c r="A41" s="119" t="s">
        <v>251</v>
      </c>
      <c r="B41" s="130">
        <v>29</v>
      </c>
      <c r="C41" s="131">
        <v>175769.7</v>
      </c>
      <c r="D41" s="131">
        <v>225623.4</v>
      </c>
      <c r="E41" s="132">
        <v>-9.1</v>
      </c>
    </row>
    <row r="42" spans="1:5">
      <c r="A42" s="119" t="s">
        <v>252</v>
      </c>
      <c r="B42" s="130">
        <v>20</v>
      </c>
      <c r="C42" s="131">
        <v>221134.5</v>
      </c>
      <c r="D42" s="131">
        <v>247245.9</v>
      </c>
      <c r="E42" s="132">
        <v>-13.8</v>
      </c>
    </row>
    <row r="43" spans="1:5">
      <c r="A43" s="119" t="s">
        <v>253</v>
      </c>
      <c r="B43" s="130">
        <v>1</v>
      </c>
      <c r="C43" s="131">
        <v>228837</v>
      </c>
      <c r="D43" s="131">
        <v>198880</v>
      </c>
      <c r="E43" s="132">
        <v>10.1</v>
      </c>
    </row>
    <row r="44" spans="1:5">
      <c r="A44" s="119" t="s">
        <v>254</v>
      </c>
      <c r="B44" s="130">
        <v>1</v>
      </c>
      <c r="C44" s="131">
        <v>228837</v>
      </c>
      <c r="D44" s="131">
        <v>198880</v>
      </c>
      <c r="E44" s="132">
        <v>10.1</v>
      </c>
    </row>
    <row r="45" spans="1:5">
      <c r="A45" s="119" t="s">
        <v>255</v>
      </c>
      <c r="B45" s="130">
        <v>16</v>
      </c>
      <c r="C45" s="131">
        <v>101432.9</v>
      </c>
      <c r="D45" s="131">
        <v>90833.6</v>
      </c>
      <c r="E45" s="132">
        <v>-0.1</v>
      </c>
    </row>
    <row r="46" spans="1:5">
      <c r="A46" s="119" t="s">
        <v>256</v>
      </c>
      <c r="B46" s="130">
        <v>4</v>
      </c>
      <c r="C46" s="131">
        <v>49280.7</v>
      </c>
      <c r="D46" s="131">
        <v>41863</v>
      </c>
      <c r="E46" s="132">
        <v>28</v>
      </c>
    </row>
    <row r="47" spans="1:5">
      <c r="A47" s="119" t="s">
        <v>257</v>
      </c>
      <c r="B47" s="133">
        <v>52</v>
      </c>
      <c r="C47" s="131">
        <v>637231.1</v>
      </c>
      <c r="D47" s="131">
        <v>599257</v>
      </c>
      <c r="E47" s="132">
        <v>10.1</v>
      </c>
    </row>
    <row r="48" ht="15.75" customHeight="1" spans="1:5">
      <c r="A48" s="123" t="s">
        <v>258</v>
      </c>
      <c r="B48" s="134">
        <v>57</v>
      </c>
      <c r="C48" s="135">
        <v>304645.8</v>
      </c>
      <c r="D48" s="135">
        <v>386541.7</v>
      </c>
      <c r="E48" s="136">
        <v>0.2</v>
      </c>
    </row>
    <row r="49" ht="57" customHeight="1" spans="1:5">
      <c r="A49" s="126"/>
      <c r="B49" s="137"/>
      <c r="C49" s="138"/>
      <c r="D49" s="137"/>
      <c r="E49" s="129"/>
    </row>
    <row r="50" ht="18.75" spans="1:5">
      <c r="A50" s="109" t="s">
        <v>259</v>
      </c>
      <c r="B50" s="109"/>
      <c r="C50" s="109"/>
      <c r="D50" s="109"/>
      <c r="E50" s="109"/>
    </row>
    <row r="51" ht="15" spans="5:5">
      <c r="E51" s="110" t="s">
        <v>215</v>
      </c>
    </row>
    <row r="52" customHeight="1" spans="1:5">
      <c r="A52" s="111"/>
      <c r="B52" s="112" t="s">
        <v>216</v>
      </c>
      <c r="C52" s="113" t="s">
        <v>217</v>
      </c>
      <c r="D52" s="113" t="s">
        <v>218</v>
      </c>
      <c r="E52" s="114" t="s">
        <v>154</v>
      </c>
    </row>
    <row r="53" spans="1:5">
      <c r="A53" s="115"/>
      <c r="B53" s="116"/>
      <c r="C53" s="117"/>
      <c r="D53" s="117"/>
      <c r="E53" s="118"/>
    </row>
    <row r="54" spans="1:5">
      <c r="A54" s="139" t="s">
        <v>260</v>
      </c>
      <c r="B54" s="140">
        <v>19</v>
      </c>
      <c r="C54" s="141">
        <v>325081.1</v>
      </c>
      <c r="D54" s="142">
        <v>754139.1</v>
      </c>
      <c r="E54" s="143">
        <v>-3.1</v>
      </c>
    </row>
    <row r="55" spans="1:5">
      <c r="A55" s="119" t="s">
        <v>261</v>
      </c>
      <c r="B55" s="144">
        <v>24</v>
      </c>
      <c r="C55" s="141">
        <v>1971826.2</v>
      </c>
      <c r="D55" s="131">
        <v>1807352.5</v>
      </c>
      <c r="E55" s="145">
        <v>13.9</v>
      </c>
    </row>
    <row r="56" spans="1:5">
      <c r="A56" s="119" t="s">
        <v>262</v>
      </c>
      <c r="B56" s="144">
        <v>13</v>
      </c>
      <c r="C56" s="141">
        <v>122976</v>
      </c>
      <c r="D56" s="131">
        <v>172911.8</v>
      </c>
      <c r="E56" s="145">
        <v>-15.8</v>
      </c>
    </row>
    <row r="57" spans="1:5">
      <c r="A57" s="119" t="s">
        <v>263</v>
      </c>
      <c r="B57" s="144">
        <v>5</v>
      </c>
      <c r="C57" s="141">
        <v>17220.4</v>
      </c>
      <c r="D57" s="131">
        <v>34004.7</v>
      </c>
      <c r="E57" s="145">
        <v>-7.2</v>
      </c>
    </row>
    <row r="58" spans="1:5">
      <c r="A58" s="119" t="s">
        <v>264</v>
      </c>
      <c r="B58" s="144">
        <v>4</v>
      </c>
      <c r="C58" s="141">
        <v>2588370.9</v>
      </c>
      <c r="D58" s="131">
        <v>3104227.4</v>
      </c>
      <c r="E58" s="145">
        <v>-12.3</v>
      </c>
    </row>
    <row r="59" spans="1:5">
      <c r="A59" s="119" t="s">
        <v>265</v>
      </c>
      <c r="B59" s="144">
        <v>28</v>
      </c>
      <c r="C59" s="141">
        <v>406923.7</v>
      </c>
      <c r="D59" s="131">
        <v>440734.7</v>
      </c>
      <c r="E59" s="145">
        <v>-3.5</v>
      </c>
    </row>
    <row r="60" spans="1:5">
      <c r="A60" s="119" t="s">
        <v>266</v>
      </c>
      <c r="B60" s="144">
        <v>14</v>
      </c>
      <c r="C60" s="141">
        <v>246754.6</v>
      </c>
      <c r="D60" s="131">
        <v>226645.3</v>
      </c>
      <c r="E60" s="145">
        <v>24.3</v>
      </c>
    </row>
    <row r="61" spans="1:5">
      <c r="A61" s="119" t="s">
        <v>267</v>
      </c>
      <c r="B61" s="144">
        <v>0</v>
      </c>
      <c r="C61" s="141">
        <v>0</v>
      </c>
      <c r="D61" s="131">
        <v>0</v>
      </c>
      <c r="E61" s="145">
        <v>0</v>
      </c>
    </row>
    <row r="62" spans="1:5">
      <c r="A62" s="119" t="s">
        <v>268</v>
      </c>
      <c r="B62" s="144">
        <v>28</v>
      </c>
      <c r="C62" s="141">
        <v>176704.7</v>
      </c>
      <c r="D62" s="131">
        <v>238227.1</v>
      </c>
      <c r="E62" s="145">
        <v>-29.7</v>
      </c>
    </row>
    <row r="63" spans="1:5">
      <c r="A63" s="119" t="s">
        <v>269</v>
      </c>
      <c r="B63" s="144">
        <v>111</v>
      </c>
      <c r="C63" s="141">
        <v>1181902.2</v>
      </c>
      <c r="D63" s="131">
        <v>1082987.3</v>
      </c>
      <c r="E63" s="145">
        <v>10.8</v>
      </c>
    </row>
    <row r="64" spans="1:5">
      <c r="A64" s="119" t="s">
        <v>270</v>
      </c>
      <c r="B64" s="144">
        <v>8</v>
      </c>
      <c r="C64" s="141">
        <v>189514</v>
      </c>
      <c r="D64" s="131">
        <v>193597</v>
      </c>
      <c r="E64" s="145">
        <v>8</v>
      </c>
    </row>
    <row r="65" spans="1:5">
      <c r="A65" s="119" t="s">
        <v>271</v>
      </c>
      <c r="B65" s="144">
        <v>2</v>
      </c>
      <c r="C65" s="141">
        <v>3889315.4</v>
      </c>
      <c r="D65" s="131">
        <v>3828207.9</v>
      </c>
      <c r="E65" s="145">
        <v>4</v>
      </c>
    </row>
    <row r="66" spans="1:5">
      <c r="A66" s="119" t="s">
        <v>272</v>
      </c>
      <c r="B66" s="144">
        <v>3</v>
      </c>
      <c r="C66" s="141">
        <v>12332.3</v>
      </c>
      <c r="D66" s="131">
        <v>23738.4</v>
      </c>
      <c r="E66" s="145">
        <v>-45.5</v>
      </c>
    </row>
    <row r="67" spans="1:5">
      <c r="A67" s="119" t="s">
        <v>273</v>
      </c>
      <c r="B67" s="144">
        <v>36</v>
      </c>
      <c r="C67" s="141">
        <v>283733.1</v>
      </c>
      <c r="D67" s="131">
        <v>595071.9</v>
      </c>
      <c r="E67" s="145">
        <v>-13.2</v>
      </c>
    </row>
    <row r="68" spans="1:5">
      <c r="A68" s="119" t="s">
        <v>274</v>
      </c>
      <c r="B68" s="144">
        <v>5</v>
      </c>
      <c r="C68" s="141">
        <v>60820.6</v>
      </c>
      <c r="D68" s="131">
        <v>78996.3</v>
      </c>
      <c r="E68" s="145">
        <v>-14.9</v>
      </c>
    </row>
    <row r="69" spans="1:5">
      <c r="A69" s="119" t="s">
        <v>275</v>
      </c>
      <c r="B69" s="144">
        <v>24</v>
      </c>
      <c r="C69" s="141">
        <v>110713.1</v>
      </c>
      <c r="D69" s="131">
        <v>164729</v>
      </c>
      <c r="E69" s="145">
        <v>-30.4</v>
      </c>
    </row>
    <row r="70" spans="1:5">
      <c r="A70" s="119" t="s">
        <v>276</v>
      </c>
      <c r="B70" s="144">
        <v>4</v>
      </c>
      <c r="C70" s="141">
        <v>87574.1</v>
      </c>
      <c r="D70" s="131">
        <v>82790.2</v>
      </c>
      <c r="E70" s="145">
        <v>7</v>
      </c>
    </row>
    <row r="71" spans="1:5">
      <c r="A71" s="119" t="s">
        <v>277</v>
      </c>
      <c r="B71" s="144">
        <v>3</v>
      </c>
      <c r="C71" s="141">
        <v>47695.9</v>
      </c>
      <c r="D71" s="131">
        <v>49064</v>
      </c>
      <c r="E71" s="145">
        <v>-9.9</v>
      </c>
    </row>
    <row r="72" spans="1:5">
      <c r="A72" s="119" t="s">
        <v>278</v>
      </c>
      <c r="B72" s="144">
        <v>122</v>
      </c>
      <c r="C72" s="141">
        <v>1102493.3</v>
      </c>
      <c r="D72" s="131">
        <v>1566715.4</v>
      </c>
      <c r="E72" s="145">
        <v>3.1</v>
      </c>
    </row>
    <row r="73" spans="1:5">
      <c r="A73" s="119" t="s">
        <v>279</v>
      </c>
      <c r="B73" s="144">
        <v>6</v>
      </c>
      <c r="C73" s="141">
        <v>986144</v>
      </c>
      <c r="D73" s="131">
        <v>1435349</v>
      </c>
      <c r="E73" s="145">
        <v>3.1</v>
      </c>
    </row>
    <row r="74" spans="1:5">
      <c r="A74" s="119" t="s">
        <v>280</v>
      </c>
      <c r="B74" s="144">
        <v>4</v>
      </c>
      <c r="C74" s="141">
        <v>22980.2</v>
      </c>
      <c r="D74" s="131">
        <v>57205.9</v>
      </c>
      <c r="E74" s="145">
        <v>96.2</v>
      </c>
    </row>
    <row r="75" spans="1:5">
      <c r="A75" s="119" t="s">
        <v>281</v>
      </c>
      <c r="B75" s="144">
        <v>0</v>
      </c>
      <c r="C75" s="141">
        <v>0</v>
      </c>
      <c r="D75" s="131">
        <v>0</v>
      </c>
      <c r="E75" s="145">
        <v>0</v>
      </c>
    </row>
    <row r="76" spans="1:5">
      <c r="A76" s="119" t="s">
        <v>282</v>
      </c>
      <c r="B76" s="144">
        <v>0</v>
      </c>
      <c r="C76" s="141">
        <v>0</v>
      </c>
      <c r="D76" s="131">
        <v>2348</v>
      </c>
      <c r="E76" s="145">
        <v>-100</v>
      </c>
    </row>
    <row r="77" spans="1:5">
      <c r="A77" s="119" t="s">
        <v>283</v>
      </c>
      <c r="B77" s="144">
        <v>17</v>
      </c>
      <c r="C77" s="141">
        <v>262689.7</v>
      </c>
      <c r="D77" s="131">
        <v>267932.8</v>
      </c>
      <c r="E77" s="145">
        <v>-3.2</v>
      </c>
    </row>
    <row r="78" spans="1:5">
      <c r="A78" s="119" t="s">
        <v>284</v>
      </c>
      <c r="B78" s="144">
        <v>7</v>
      </c>
      <c r="C78" s="141">
        <v>33975.6</v>
      </c>
      <c r="D78" s="131">
        <v>30906.8</v>
      </c>
      <c r="E78" s="145">
        <v>3.9</v>
      </c>
    </row>
    <row r="79" spans="1:5">
      <c r="A79" s="119" t="s">
        <v>285</v>
      </c>
      <c r="B79" s="144">
        <v>35</v>
      </c>
      <c r="C79" s="141">
        <v>1542393.8</v>
      </c>
      <c r="D79" s="131">
        <v>1404422.2</v>
      </c>
      <c r="E79" s="145">
        <v>2.5</v>
      </c>
    </row>
    <row r="80" spans="1:5">
      <c r="A80" s="119" t="s">
        <v>286</v>
      </c>
      <c r="B80" s="144">
        <v>6</v>
      </c>
      <c r="C80" s="141">
        <v>62179.1</v>
      </c>
      <c r="D80" s="131">
        <v>60364.4</v>
      </c>
      <c r="E80" s="145">
        <v>1.6</v>
      </c>
    </row>
    <row r="81" ht="15" spans="1:5">
      <c r="A81" s="123" t="s">
        <v>287</v>
      </c>
      <c r="B81" s="134">
        <v>11</v>
      </c>
      <c r="C81" s="134">
        <v>81429.3</v>
      </c>
      <c r="D81" s="123">
        <v>73808</v>
      </c>
      <c r="E81" s="125">
        <v>6.6</v>
      </c>
    </row>
    <row r="82" spans="1:5">
      <c r="A82" s="146" t="s">
        <v>288</v>
      </c>
      <c r="B82" s="147"/>
      <c r="C82" s="146"/>
      <c r="D82" s="146"/>
      <c r="E82" s="148"/>
    </row>
    <row r="83" spans="1:5">
      <c r="A83" s="149" t="s">
        <v>289</v>
      </c>
      <c r="B83" s="149"/>
      <c r="C83" s="149"/>
      <c r="D83" s="149"/>
      <c r="E83" s="150"/>
    </row>
    <row r="84" spans="1:1">
      <c r="A84" s="151"/>
    </row>
  </sheetData>
  <mergeCells count="18">
    <mergeCell ref="A1:E1"/>
    <mergeCell ref="A23:E23"/>
    <mergeCell ref="A50:E50"/>
    <mergeCell ref="A3:A4"/>
    <mergeCell ref="A25:A26"/>
    <mergeCell ref="A52:A53"/>
    <mergeCell ref="B3:B4"/>
    <mergeCell ref="B25:B26"/>
    <mergeCell ref="B52:B53"/>
    <mergeCell ref="C3:C4"/>
    <mergeCell ref="C25:C26"/>
    <mergeCell ref="C52:C53"/>
    <mergeCell ref="D3:D4"/>
    <mergeCell ref="D25:D26"/>
    <mergeCell ref="D52:D53"/>
    <mergeCell ref="E3:E4"/>
    <mergeCell ref="E25:E26"/>
    <mergeCell ref="E52:E53"/>
  </mergeCells>
  <pageMargins left="0.75" right="0.75" top="1" bottom="1" header="0.5" footer="0.5"/>
  <pageSetup paperSize="9" scale="54" orientation="portrait" horizontalDpi="600" verticalDpi="300"/>
  <headerFooter alignWithMargins="0"/>
  <rowBreaks count="2" manualBreakCount="2">
    <brk id="22" max="255" man="1"/>
    <brk id="4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E15"/>
  <sheetViews>
    <sheetView workbookViewId="0">
      <selection activeCell="J89" sqref="J89"/>
    </sheetView>
  </sheetViews>
  <sheetFormatPr defaultColWidth="9" defaultRowHeight="14.25" outlineLevelCol="4"/>
  <cols>
    <col min="1" max="1" width="27" customWidth="1"/>
    <col min="2" max="2" width="14.25" customWidth="1"/>
    <col min="3" max="3" width="13.25" customWidth="1"/>
    <col min="4" max="4" width="10.125" customWidth="1"/>
    <col min="5" max="5" width="15.625" customWidth="1"/>
  </cols>
  <sheetData>
    <row r="1" ht="30" customHeight="1" spans="1:4">
      <c r="A1" s="90" t="s">
        <v>290</v>
      </c>
      <c r="B1" s="90"/>
      <c r="C1" s="90"/>
      <c r="D1" s="90"/>
    </row>
    <row r="2" ht="15" spans="4:4">
      <c r="D2" s="91" t="s">
        <v>114</v>
      </c>
    </row>
    <row r="3" ht="18" customHeight="1" spans="1:4">
      <c r="A3" s="92"/>
      <c r="B3" s="93" t="s">
        <v>217</v>
      </c>
      <c r="C3" s="93" t="s">
        <v>218</v>
      </c>
      <c r="D3" s="94" t="s">
        <v>154</v>
      </c>
    </row>
    <row r="4" ht="20.25" customHeight="1" spans="1:4">
      <c r="A4" s="95"/>
      <c r="B4" s="96"/>
      <c r="C4" s="96"/>
      <c r="D4" s="97"/>
    </row>
    <row r="5" ht="30" customHeight="1" spans="1:5">
      <c r="A5" s="98" t="s">
        <v>291</v>
      </c>
      <c r="B5" s="99">
        <v>1628803</v>
      </c>
      <c r="C5" s="99">
        <v>2027958</v>
      </c>
      <c r="D5" s="100">
        <v>1.9</v>
      </c>
      <c r="E5" s="101"/>
    </row>
    <row r="6" ht="30" customHeight="1" spans="1:5">
      <c r="A6" s="98" t="s">
        <v>292</v>
      </c>
      <c r="B6" s="102">
        <v>57868</v>
      </c>
      <c r="C6" s="102">
        <v>64311</v>
      </c>
      <c r="D6" s="100">
        <v>-5.1</v>
      </c>
      <c r="E6" s="101"/>
    </row>
    <row r="7" ht="30" customHeight="1" spans="1:5">
      <c r="A7" s="98" t="s">
        <v>293</v>
      </c>
      <c r="B7" s="102">
        <v>238889</v>
      </c>
      <c r="C7" s="102">
        <v>378328</v>
      </c>
      <c r="D7" s="100">
        <v>-37.1</v>
      </c>
      <c r="E7" s="101"/>
    </row>
    <row r="8" ht="30" customHeight="1" spans="1:5">
      <c r="A8" s="98" t="s">
        <v>294</v>
      </c>
      <c r="B8" s="102">
        <v>263561</v>
      </c>
      <c r="C8" s="102">
        <v>192199</v>
      </c>
      <c r="D8" s="100">
        <v>33.5</v>
      </c>
      <c r="E8" s="101"/>
    </row>
    <row r="9" ht="30" customHeight="1" spans="1:5">
      <c r="A9" s="98" t="s">
        <v>295</v>
      </c>
      <c r="B9" s="102">
        <v>94923</v>
      </c>
      <c r="C9" s="102">
        <v>128951</v>
      </c>
      <c r="D9" s="100">
        <v>-17.4</v>
      </c>
      <c r="E9" s="101"/>
    </row>
    <row r="10" ht="30" customHeight="1" spans="1:5">
      <c r="A10" s="98" t="s">
        <v>296</v>
      </c>
      <c r="B10" s="102">
        <v>484272</v>
      </c>
      <c r="C10" s="102">
        <v>402698</v>
      </c>
      <c r="D10" s="100">
        <v>20.4</v>
      </c>
      <c r="E10" s="101"/>
    </row>
    <row r="11" ht="30" customHeight="1" spans="1:5">
      <c r="A11" s="98" t="s">
        <v>297</v>
      </c>
      <c r="B11" s="102">
        <v>83879</v>
      </c>
      <c r="C11" s="102">
        <v>56880</v>
      </c>
      <c r="D11" s="100">
        <v>39.1</v>
      </c>
      <c r="E11" s="101"/>
    </row>
    <row r="12" ht="30" customHeight="1" spans="1:5">
      <c r="A12" s="98" t="s">
        <v>298</v>
      </c>
      <c r="B12" s="102">
        <v>6159</v>
      </c>
      <c r="C12" s="102">
        <v>7358</v>
      </c>
      <c r="D12" s="100">
        <v>-16.3</v>
      </c>
      <c r="E12" s="101"/>
    </row>
    <row r="13" ht="30" customHeight="1" spans="1:5">
      <c r="A13" s="98" t="s">
        <v>299</v>
      </c>
      <c r="B13" s="102">
        <v>63363</v>
      </c>
      <c r="C13" s="102">
        <v>60787</v>
      </c>
      <c r="D13" s="100">
        <v>4.2</v>
      </c>
      <c r="E13" s="101"/>
    </row>
    <row r="14" ht="30" customHeight="1" spans="1:5">
      <c r="A14" s="98" t="s">
        <v>300</v>
      </c>
      <c r="B14" s="102">
        <v>151765</v>
      </c>
      <c r="C14" s="102">
        <v>172194</v>
      </c>
      <c r="D14" s="100">
        <v>-11.9</v>
      </c>
      <c r="E14" s="101"/>
    </row>
    <row r="15" ht="38.25" customHeight="1" spans="1:5">
      <c r="A15" s="103" t="s">
        <v>301</v>
      </c>
      <c r="B15" s="104">
        <v>341570</v>
      </c>
      <c r="C15" s="104">
        <v>803551</v>
      </c>
      <c r="D15" s="105">
        <v>-10.3</v>
      </c>
      <c r="E15" s="101"/>
    </row>
  </sheetData>
  <mergeCells count="5">
    <mergeCell ref="A1:D1"/>
    <mergeCell ref="A3:A4"/>
    <mergeCell ref="B3:B4"/>
    <mergeCell ref="C3:C4"/>
    <mergeCell ref="D3:D4"/>
  </mergeCells>
  <pageMargins left="0.75" right="0.75" top="1" bottom="1" header="0.5" footer="0.5"/>
  <pageSetup paperSize="9" orientation="portrait" horizontalDpi="600" verticalDpi="18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5"/>
  <sheetViews>
    <sheetView zoomScale="115" zoomScaleNormal="115" topLeftCell="A67" workbookViewId="0">
      <selection activeCell="E85" sqref="E85"/>
    </sheetView>
  </sheetViews>
  <sheetFormatPr defaultColWidth="9" defaultRowHeight="14.25" outlineLevelCol="4"/>
  <cols>
    <col min="1" max="1" width="18" style="44" customWidth="1"/>
    <col min="2" max="2" width="10.75" style="44" customWidth="1"/>
    <col min="3" max="4" width="14.125" style="45" customWidth="1"/>
    <col min="5" max="5" width="11.125" style="44" customWidth="1"/>
    <col min="6" max="6" width="9" style="44"/>
    <col min="7" max="8" width="9.575" style="44"/>
    <col min="9" max="9" width="11.2333333333333" style="44"/>
    <col min="10" max="16384" width="9" style="44"/>
  </cols>
  <sheetData>
    <row r="1" s="44" customFormat="1" ht="27" customHeight="1" spans="1:5">
      <c r="A1" s="46" t="s">
        <v>302</v>
      </c>
      <c r="B1" s="46"/>
      <c r="C1" s="47"/>
      <c r="D1" s="47"/>
      <c r="E1" s="46"/>
    </row>
    <row r="2" s="44" customFormat="1" ht="15" spans="3:4">
      <c r="C2" s="48" t="s">
        <v>303</v>
      </c>
      <c r="D2" s="45"/>
    </row>
    <row r="3" s="44" customFormat="1" spans="1:5">
      <c r="A3" s="49" t="s">
        <v>304</v>
      </c>
      <c r="B3" s="50" t="s">
        <v>305</v>
      </c>
      <c r="C3" s="51" t="s">
        <v>77</v>
      </c>
      <c r="D3" s="51" t="s">
        <v>76</v>
      </c>
      <c r="E3" s="52" t="s">
        <v>154</v>
      </c>
    </row>
    <row r="4" s="44" customFormat="1" spans="1:5">
      <c r="A4" s="53"/>
      <c r="B4" s="54"/>
      <c r="C4" s="55"/>
      <c r="D4" s="55"/>
      <c r="E4" s="56"/>
    </row>
    <row r="5" s="44" customFormat="1" spans="1:5">
      <c r="A5" s="57" t="s">
        <v>306</v>
      </c>
      <c r="B5" s="58" t="s">
        <v>307</v>
      </c>
      <c r="C5" s="59">
        <v>514.438</v>
      </c>
      <c r="D5" s="59">
        <v>518.94</v>
      </c>
      <c r="E5" s="60">
        <f t="shared" ref="E5:E11" si="0">C5/D5*100-100</f>
        <v>-0.867537672948714</v>
      </c>
    </row>
    <row r="6" s="44" customFormat="1" spans="1:5">
      <c r="A6" s="61" t="s">
        <v>308</v>
      </c>
      <c r="B6" s="62" t="s">
        <v>309</v>
      </c>
      <c r="C6" s="63">
        <v>51.7523</v>
      </c>
      <c r="D6" s="63">
        <v>45.5</v>
      </c>
      <c r="E6" s="60">
        <f t="shared" si="0"/>
        <v>13.7413186813187</v>
      </c>
    </row>
    <row r="7" s="44" customFormat="1" spans="1:5">
      <c r="A7" s="61" t="s">
        <v>310</v>
      </c>
      <c r="B7" s="62" t="s">
        <v>311</v>
      </c>
      <c r="C7" s="63">
        <v>2.833033</v>
      </c>
      <c r="D7" s="63">
        <v>3.75</v>
      </c>
      <c r="E7" s="60">
        <f t="shared" si="0"/>
        <v>-24.4524533333333</v>
      </c>
    </row>
    <row r="8" s="44" customFormat="1" spans="1:5">
      <c r="A8" s="61" t="s">
        <v>312</v>
      </c>
      <c r="B8" s="62" t="s">
        <v>311</v>
      </c>
      <c r="C8" s="63">
        <v>49.90858</v>
      </c>
      <c r="D8" s="63">
        <v>53.98</v>
      </c>
      <c r="E8" s="60">
        <f t="shared" si="0"/>
        <v>-7.54246017043349</v>
      </c>
    </row>
    <row r="9" s="44" customFormat="1" spans="1:5">
      <c r="A9" s="61" t="s">
        <v>313</v>
      </c>
      <c r="B9" s="62" t="s">
        <v>311</v>
      </c>
      <c r="C9" s="63">
        <v>85.933276</v>
      </c>
      <c r="D9" s="63">
        <v>83.32</v>
      </c>
      <c r="E9" s="60">
        <f t="shared" si="0"/>
        <v>3.1364330292847</v>
      </c>
    </row>
    <row r="10" s="44" customFormat="1" spans="1:5">
      <c r="A10" s="61" t="s">
        <v>314</v>
      </c>
      <c r="B10" s="62" t="s">
        <v>311</v>
      </c>
      <c r="C10" s="63">
        <v>25.04423</v>
      </c>
      <c r="D10" s="63">
        <v>24.1095</v>
      </c>
      <c r="E10" s="60">
        <f t="shared" si="0"/>
        <v>3.87701943217402</v>
      </c>
    </row>
    <row r="11" s="44" customFormat="1" spans="1:5">
      <c r="A11" s="61" t="s">
        <v>315</v>
      </c>
      <c r="B11" s="62" t="s">
        <v>311</v>
      </c>
      <c r="C11" s="63">
        <v>10.02636</v>
      </c>
      <c r="D11" s="63">
        <v>10.9</v>
      </c>
      <c r="E11" s="60">
        <f t="shared" si="0"/>
        <v>-8.01504587155964</v>
      </c>
    </row>
    <row r="12" s="44" customFormat="1" spans="1:5">
      <c r="A12" s="61" t="s">
        <v>316</v>
      </c>
      <c r="B12" s="62" t="s">
        <v>317</v>
      </c>
      <c r="C12" s="63">
        <v>18660.1</v>
      </c>
      <c r="D12" s="63">
        <v>16919</v>
      </c>
      <c r="E12" s="60">
        <f t="shared" ref="E12:E22" si="1">C12/D12*100-100</f>
        <v>10.2907973284473</v>
      </c>
    </row>
    <row r="13" s="44" customFormat="1" spans="1:5">
      <c r="A13" s="61" t="s">
        <v>318</v>
      </c>
      <c r="B13" s="62" t="s">
        <v>311</v>
      </c>
      <c r="C13" s="63">
        <v>7.94915</v>
      </c>
      <c r="D13" s="63">
        <v>13.3061</v>
      </c>
      <c r="E13" s="60">
        <f t="shared" si="1"/>
        <v>-40.2593547320402</v>
      </c>
    </row>
    <row r="14" s="44" customFormat="1" spans="1:5">
      <c r="A14" s="61" t="s">
        <v>319</v>
      </c>
      <c r="B14" s="62" t="s">
        <v>317</v>
      </c>
      <c r="C14" s="63">
        <v>3419</v>
      </c>
      <c r="D14" s="63">
        <v>3547</v>
      </c>
      <c r="E14" s="60">
        <f t="shared" si="1"/>
        <v>-3.60868339441782</v>
      </c>
    </row>
    <row r="15" s="44" customFormat="1" spans="1:5">
      <c r="A15" s="61" t="s">
        <v>320</v>
      </c>
      <c r="B15" s="62" t="s">
        <v>321</v>
      </c>
      <c r="C15" s="64">
        <v>17.80588</v>
      </c>
      <c r="D15" s="64">
        <v>22.62</v>
      </c>
      <c r="E15" s="60">
        <f t="shared" si="1"/>
        <v>-21.2825817860301</v>
      </c>
    </row>
    <row r="16" s="44" customFormat="1" spans="1:5">
      <c r="A16" s="61" t="s">
        <v>322</v>
      </c>
      <c r="B16" s="62" t="s">
        <v>321</v>
      </c>
      <c r="C16" s="63">
        <v>11.7282</v>
      </c>
      <c r="D16" s="63">
        <v>12.2131</v>
      </c>
      <c r="E16" s="60">
        <f t="shared" si="1"/>
        <v>-3.97032694401915</v>
      </c>
    </row>
    <row r="17" s="44" customFormat="1" spans="1:5">
      <c r="A17" s="61" t="s">
        <v>323</v>
      </c>
      <c r="B17" s="62" t="s">
        <v>311</v>
      </c>
      <c r="C17" s="64">
        <v>41.98257</v>
      </c>
      <c r="D17" s="64">
        <v>50.06</v>
      </c>
      <c r="E17" s="60">
        <f t="shared" si="1"/>
        <v>-16.1354974031163</v>
      </c>
    </row>
    <row r="18" s="44" customFormat="1" spans="1:5">
      <c r="A18" s="61" t="s">
        <v>324</v>
      </c>
      <c r="B18" s="62" t="s">
        <v>325</v>
      </c>
      <c r="C18" s="63">
        <v>115</v>
      </c>
      <c r="D18" s="63">
        <v>121</v>
      </c>
      <c r="E18" s="60">
        <f t="shared" si="1"/>
        <v>-4.95867768595041</v>
      </c>
    </row>
    <row r="19" s="44" customFormat="1" spans="1:5">
      <c r="A19" s="61" t="s">
        <v>326</v>
      </c>
      <c r="B19" s="62" t="s">
        <v>317</v>
      </c>
      <c r="C19" s="63">
        <v>200.4</v>
      </c>
      <c r="D19" s="63">
        <v>557</v>
      </c>
      <c r="E19" s="60">
        <f t="shared" si="1"/>
        <v>-64.0215439856374</v>
      </c>
    </row>
    <row r="20" s="44" customFormat="1" spans="1:5">
      <c r="A20" s="61" t="s">
        <v>327</v>
      </c>
      <c r="B20" s="62" t="s">
        <v>311</v>
      </c>
      <c r="C20" s="63">
        <v>276.88851</v>
      </c>
      <c r="D20" s="63">
        <v>272.5759</v>
      </c>
      <c r="E20" s="60">
        <f t="shared" si="1"/>
        <v>1.58216848958401</v>
      </c>
    </row>
    <row r="21" s="44" customFormat="1" spans="1:5">
      <c r="A21" s="61" t="s">
        <v>328</v>
      </c>
      <c r="B21" s="62" t="s">
        <v>317</v>
      </c>
      <c r="C21" s="63">
        <v>14467</v>
      </c>
      <c r="D21" s="63">
        <v>13372.8</v>
      </c>
      <c r="E21" s="60">
        <f t="shared" si="1"/>
        <v>8.1822804498684</v>
      </c>
    </row>
    <row r="22" s="44" customFormat="1" ht="15" spans="1:5">
      <c r="A22" s="65" t="s">
        <v>329</v>
      </c>
      <c r="B22" s="66" t="s">
        <v>330</v>
      </c>
      <c r="C22" s="67" t="s">
        <v>331</v>
      </c>
      <c r="D22" s="68">
        <v>13.12</v>
      </c>
      <c r="E22" s="69" t="s">
        <v>331</v>
      </c>
    </row>
    <row r="23" s="44" customFormat="1" spans="1:5">
      <c r="A23" s="70"/>
      <c r="B23" s="71"/>
      <c r="C23" s="72"/>
      <c r="D23" s="72"/>
      <c r="E23" s="73"/>
    </row>
    <row r="24" s="44" customFormat="1" ht="18.75" spans="1:5">
      <c r="A24" s="46" t="s">
        <v>332</v>
      </c>
      <c r="B24" s="46"/>
      <c r="C24" s="47"/>
      <c r="D24" s="47"/>
      <c r="E24" s="46"/>
    </row>
    <row r="25" s="44" customFormat="1" ht="15" spans="3:4">
      <c r="C25" s="45"/>
      <c r="D25" s="45"/>
    </row>
    <row r="26" s="44" customFormat="1" customHeight="1" spans="1:5">
      <c r="A26" s="49" t="s">
        <v>304</v>
      </c>
      <c r="B26" s="50" t="s">
        <v>305</v>
      </c>
      <c r="C26" s="51" t="s">
        <v>77</v>
      </c>
      <c r="D26" s="51" t="s">
        <v>76</v>
      </c>
      <c r="E26" s="52" t="s">
        <v>154</v>
      </c>
    </row>
    <row r="27" s="44" customFormat="1" spans="1:5">
      <c r="A27" s="53"/>
      <c r="B27" s="54"/>
      <c r="C27" s="55"/>
      <c r="D27" s="55"/>
      <c r="E27" s="56"/>
    </row>
    <row r="28" s="44" customFormat="1" spans="1:5">
      <c r="A28" s="61" t="s">
        <v>333</v>
      </c>
      <c r="B28" s="62" t="s">
        <v>334</v>
      </c>
      <c r="C28" s="74">
        <v>948.5</v>
      </c>
      <c r="D28" s="74">
        <v>2884</v>
      </c>
      <c r="E28" s="60">
        <f>C28/D28*100-100</f>
        <v>-67.1116504854369</v>
      </c>
    </row>
    <row r="29" s="44" customFormat="1" spans="1:5">
      <c r="A29" s="61" t="s">
        <v>335</v>
      </c>
      <c r="B29" s="62" t="s">
        <v>336</v>
      </c>
      <c r="C29" s="75" t="s">
        <v>331</v>
      </c>
      <c r="D29" s="74">
        <v>0.23</v>
      </c>
      <c r="E29" s="76" t="s">
        <v>331</v>
      </c>
    </row>
    <row r="30" s="44" customFormat="1" spans="1:5">
      <c r="A30" s="61" t="s">
        <v>337</v>
      </c>
      <c r="B30" s="62" t="s">
        <v>338</v>
      </c>
      <c r="C30" s="74">
        <v>235</v>
      </c>
      <c r="D30" s="74">
        <v>279</v>
      </c>
      <c r="E30" s="60">
        <f t="shared" ref="E29:E52" si="2">C30/D30*100-100</f>
        <v>-15.7706093189964</v>
      </c>
    </row>
    <row r="31" s="44" customFormat="1" spans="1:5">
      <c r="A31" s="61" t="s">
        <v>339</v>
      </c>
      <c r="B31" s="62" t="s">
        <v>340</v>
      </c>
      <c r="C31" s="74">
        <v>103.4888</v>
      </c>
      <c r="D31" s="74">
        <v>82.93</v>
      </c>
      <c r="E31" s="60">
        <f t="shared" si="2"/>
        <v>24.7905462438201</v>
      </c>
    </row>
    <row r="32" s="44" customFormat="1" spans="1:5">
      <c r="A32" s="61" t="s">
        <v>341</v>
      </c>
      <c r="B32" s="62" t="s">
        <v>334</v>
      </c>
      <c r="C32" s="74">
        <v>256.8251</v>
      </c>
      <c r="D32" s="74">
        <v>467.64</v>
      </c>
      <c r="E32" s="60">
        <f t="shared" si="2"/>
        <v>-45.0805961850996</v>
      </c>
    </row>
    <row r="33" s="44" customFormat="1" spans="1:5">
      <c r="A33" s="61" t="s">
        <v>342</v>
      </c>
      <c r="B33" s="62" t="s">
        <v>311</v>
      </c>
      <c r="C33" s="74">
        <v>48.74503</v>
      </c>
      <c r="D33" s="74">
        <v>50.18</v>
      </c>
      <c r="E33" s="60">
        <f t="shared" si="2"/>
        <v>-2.85964527700278</v>
      </c>
    </row>
    <row r="34" s="44" customFormat="1" spans="1:5">
      <c r="A34" s="61" t="s">
        <v>343</v>
      </c>
      <c r="B34" s="62" t="s">
        <v>311</v>
      </c>
      <c r="C34" s="74">
        <v>73.07649</v>
      </c>
      <c r="D34" s="74">
        <v>60.6</v>
      </c>
      <c r="E34" s="60">
        <f t="shared" si="2"/>
        <v>20.5882673267327</v>
      </c>
    </row>
    <row r="35" s="44" customFormat="1" spans="1:5">
      <c r="A35" s="61" t="s">
        <v>344</v>
      </c>
      <c r="B35" s="62" t="s">
        <v>311</v>
      </c>
      <c r="C35" s="74">
        <v>224.38531</v>
      </c>
      <c r="D35" s="74">
        <v>204.05</v>
      </c>
      <c r="E35" s="60">
        <f t="shared" si="2"/>
        <v>9.96584660622398</v>
      </c>
    </row>
    <row r="36" s="44" customFormat="1" spans="1:5">
      <c r="A36" s="61" t="s">
        <v>345</v>
      </c>
      <c r="B36" s="62" t="s">
        <v>346</v>
      </c>
      <c r="C36" s="74">
        <v>21.6</v>
      </c>
      <c r="D36" s="74">
        <v>35.04</v>
      </c>
      <c r="E36" s="60">
        <f t="shared" si="2"/>
        <v>-38.3561643835616</v>
      </c>
    </row>
    <row r="37" s="44" customFormat="1" spans="1:5">
      <c r="A37" s="61" t="s">
        <v>347</v>
      </c>
      <c r="B37" s="62" t="s">
        <v>348</v>
      </c>
      <c r="C37" s="74">
        <v>510.1155</v>
      </c>
      <c r="D37" s="74">
        <v>415.76</v>
      </c>
      <c r="E37" s="60">
        <f t="shared" si="2"/>
        <v>22.6947036751972</v>
      </c>
    </row>
    <row r="38" s="44" customFormat="1" spans="1:5">
      <c r="A38" s="61" t="s">
        <v>349</v>
      </c>
      <c r="B38" s="62" t="s">
        <v>350</v>
      </c>
      <c r="C38" s="75" t="s">
        <v>331</v>
      </c>
      <c r="D38" s="74">
        <v>8168</v>
      </c>
      <c r="E38" s="76" t="s">
        <v>331</v>
      </c>
    </row>
    <row r="39" s="44" customFormat="1" spans="1:5">
      <c r="A39" s="61" t="s">
        <v>351</v>
      </c>
      <c r="B39" s="62" t="s">
        <v>352</v>
      </c>
      <c r="C39" s="74">
        <v>212.836865</v>
      </c>
      <c r="D39" s="74">
        <v>210.3</v>
      </c>
      <c r="E39" s="60">
        <f t="shared" si="2"/>
        <v>1.20630765572989</v>
      </c>
    </row>
    <row r="40" s="44" customFormat="1" spans="1:5">
      <c r="A40" s="61" t="s">
        <v>353</v>
      </c>
      <c r="B40" s="62" t="s">
        <v>311</v>
      </c>
      <c r="C40" s="74">
        <v>462.14454</v>
      </c>
      <c r="D40" s="74">
        <v>535.55</v>
      </c>
      <c r="E40" s="60">
        <f t="shared" si="2"/>
        <v>-13.7065558771357</v>
      </c>
    </row>
    <row r="41" s="44" customFormat="1" spans="1:5">
      <c r="A41" s="61" t="s">
        <v>354</v>
      </c>
      <c r="B41" s="62" t="s">
        <v>311</v>
      </c>
      <c r="C41" s="74">
        <v>149.835695</v>
      </c>
      <c r="D41" s="74">
        <v>180.03</v>
      </c>
      <c r="E41" s="60">
        <f t="shared" si="2"/>
        <v>-16.7718185857913</v>
      </c>
    </row>
    <row r="42" s="44" customFormat="1" spans="1:5">
      <c r="A42" s="61" t="s">
        <v>355</v>
      </c>
      <c r="B42" s="62" t="s">
        <v>311</v>
      </c>
      <c r="C42" s="74">
        <v>174.397477</v>
      </c>
      <c r="D42" s="74">
        <v>205.13</v>
      </c>
      <c r="E42" s="60">
        <f t="shared" si="2"/>
        <v>-14.9819738702286</v>
      </c>
    </row>
    <row r="43" s="44" customFormat="1" spans="1:5">
      <c r="A43" s="61" t="s">
        <v>356</v>
      </c>
      <c r="B43" s="62" t="s">
        <v>311</v>
      </c>
      <c r="C43" s="74">
        <v>50.794556</v>
      </c>
      <c r="D43" s="74">
        <v>45.27</v>
      </c>
      <c r="E43" s="60">
        <f t="shared" si="2"/>
        <v>12.2035696929534</v>
      </c>
    </row>
    <row r="44" s="44" customFormat="1" spans="1:5">
      <c r="A44" s="61" t="s">
        <v>357</v>
      </c>
      <c r="B44" s="62" t="s">
        <v>311</v>
      </c>
      <c r="C44" s="74">
        <v>15.396934</v>
      </c>
      <c r="D44" s="74">
        <v>17.97</v>
      </c>
      <c r="E44" s="60">
        <f t="shared" si="2"/>
        <v>-14.3186755703951</v>
      </c>
    </row>
    <row r="45" s="44" customFormat="1" spans="1:5">
      <c r="A45" s="61" t="s">
        <v>358</v>
      </c>
      <c r="B45" s="62" t="s">
        <v>311</v>
      </c>
      <c r="C45" s="74">
        <v>6.202119</v>
      </c>
      <c r="D45" s="74">
        <v>2.63</v>
      </c>
      <c r="E45" s="60">
        <f t="shared" si="2"/>
        <v>135.822015209125</v>
      </c>
    </row>
    <row r="46" s="44" customFormat="1" spans="1:5">
      <c r="A46" s="61" t="s">
        <v>359</v>
      </c>
      <c r="B46" s="62" t="s">
        <v>311</v>
      </c>
      <c r="C46" s="74">
        <v>25.468892</v>
      </c>
      <c r="D46" s="74">
        <v>29.85</v>
      </c>
      <c r="E46" s="60">
        <f t="shared" si="2"/>
        <v>-14.6770787269682</v>
      </c>
    </row>
    <row r="47" s="44" customFormat="1" spans="1:5">
      <c r="A47" s="61" t="s">
        <v>360</v>
      </c>
      <c r="B47" s="62" t="s">
        <v>311</v>
      </c>
      <c r="C47" s="74">
        <v>9.5562</v>
      </c>
      <c r="D47" s="74">
        <v>19.71</v>
      </c>
      <c r="E47" s="60">
        <f t="shared" si="2"/>
        <v>-51.5159817351598</v>
      </c>
    </row>
    <row r="48" s="44" customFormat="1" spans="1:5">
      <c r="A48" s="61" t="s">
        <v>361</v>
      </c>
      <c r="B48" s="62" t="s">
        <v>362</v>
      </c>
      <c r="C48" s="74">
        <v>9466</v>
      </c>
      <c r="D48" s="74">
        <v>8620</v>
      </c>
      <c r="E48" s="60">
        <f t="shared" si="2"/>
        <v>9.81438515081206</v>
      </c>
    </row>
    <row r="49" s="44" customFormat="1" spans="1:5">
      <c r="A49" s="61" t="s">
        <v>363</v>
      </c>
      <c r="B49" s="62" t="s">
        <v>364</v>
      </c>
      <c r="C49" s="74">
        <v>6390</v>
      </c>
      <c r="D49" s="74">
        <v>3641</v>
      </c>
      <c r="E49" s="60">
        <f t="shared" si="2"/>
        <v>75.5012359241966</v>
      </c>
    </row>
    <row r="50" s="44" customFormat="1" spans="1:5">
      <c r="A50" s="61" t="s">
        <v>365</v>
      </c>
      <c r="B50" s="62" t="s">
        <v>317</v>
      </c>
      <c r="C50" s="74">
        <v>8661</v>
      </c>
      <c r="D50" s="74">
        <v>8909</v>
      </c>
      <c r="E50" s="60">
        <f t="shared" si="2"/>
        <v>-2.78370187450892</v>
      </c>
    </row>
    <row r="51" s="44" customFormat="1" ht="21" customHeight="1" spans="1:5">
      <c r="A51" s="61" t="s">
        <v>366</v>
      </c>
      <c r="B51" s="62" t="s">
        <v>311</v>
      </c>
      <c r="C51" s="74">
        <v>8.3437</v>
      </c>
      <c r="D51" s="74">
        <v>10.98</v>
      </c>
      <c r="E51" s="60">
        <f t="shared" si="2"/>
        <v>-24.0100182149363</v>
      </c>
    </row>
    <row r="52" s="44" customFormat="1" ht="15" spans="1:5">
      <c r="A52" s="65" t="s">
        <v>367</v>
      </c>
      <c r="B52" s="66" t="s">
        <v>311</v>
      </c>
      <c r="C52" s="74">
        <v>8.0491</v>
      </c>
      <c r="D52" s="68">
        <v>13.47</v>
      </c>
      <c r="E52" s="60">
        <f t="shared" si="2"/>
        <v>-40.2442464736451</v>
      </c>
    </row>
    <row r="53" s="44" customFormat="1" spans="1:5">
      <c r="A53" s="77"/>
      <c r="B53" s="78"/>
      <c r="C53" s="79"/>
      <c r="D53" s="79"/>
      <c r="E53" s="80"/>
    </row>
    <row r="54" s="44" customFormat="1" ht="18.75" spans="1:5">
      <c r="A54" s="46" t="s">
        <v>368</v>
      </c>
      <c r="B54" s="46"/>
      <c r="C54" s="47"/>
      <c r="D54" s="47"/>
      <c r="E54" s="46"/>
    </row>
    <row r="55" s="44" customFormat="1" ht="15" spans="3:4">
      <c r="C55" s="45"/>
      <c r="D55" s="45"/>
    </row>
    <row r="56" s="44" customFormat="1" customHeight="1" spans="1:5">
      <c r="A56" s="49" t="s">
        <v>304</v>
      </c>
      <c r="B56" s="50" t="s">
        <v>305</v>
      </c>
      <c r="C56" s="51" t="s">
        <v>77</v>
      </c>
      <c r="D56" s="51" t="s">
        <v>76</v>
      </c>
      <c r="E56" s="81" t="s">
        <v>154</v>
      </c>
    </row>
    <row r="57" s="44" customFormat="1" ht="15" spans="1:5">
      <c r="A57" s="82"/>
      <c r="B57" s="83"/>
      <c r="C57" s="84"/>
      <c r="D57" s="84"/>
      <c r="E57" s="85"/>
    </row>
    <row r="58" s="44" customFormat="1" spans="1:5">
      <c r="A58" s="61" t="s">
        <v>369</v>
      </c>
      <c r="B58" s="62" t="s">
        <v>370</v>
      </c>
      <c r="C58" s="74">
        <v>15.13086</v>
      </c>
      <c r="D58" s="74">
        <v>10.59</v>
      </c>
      <c r="E58" s="60">
        <f>C58/D58*100-100</f>
        <v>42.8787535410765</v>
      </c>
    </row>
    <row r="59" s="44" customFormat="1" spans="1:5">
      <c r="A59" s="61" t="s">
        <v>371</v>
      </c>
      <c r="B59" s="62" t="s">
        <v>311</v>
      </c>
      <c r="C59" s="74">
        <v>18.4192</v>
      </c>
      <c r="D59" s="86">
        <v>20.27</v>
      </c>
      <c r="E59" s="60">
        <f t="shared" ref="E59:E85" si="3">C59/D59*100-100</f>
        <v>-9.13073507646769</v>
      </c>
    </row>
    <row r="60" s="44" customFormat="1" spans="1:5">
      <c r="A60" s="61" t="s">
        <v>372</v>
      </c>
      <c r="B60" s="62" t="s">
        <v>317</v>
      </c>
      <c r="C60" s="74">
        <v>25335.4</v>
      </c>
      <c r="D60" s="74">
        <v>744</v>
      </c>
      <c r="E60" s="60">
        <f t="shared" si="3"/>
        <v>3305.29569892473</v>
      </c>
    </row>
    <row r="61" s="44" customFormat="1" spans="1:5">
      <c r="A61" s="61" t="s">
        <v>373</v>
      </c>
      <c r="B61" s="62" t="s">
        <v>317</v>
      </c>
      <c r="C61" s="74">
        <v>1375</v>
      </c>
      <c r="D61" s="74">
        <v>6067</v>
      </c>
      <c r="E61" s="60">
        <f t="shared" si="3"/>
        <v>-77.3364100873578</v>
      </c>
    </row>
    <row r="62" s="44" customFormat="1" spans="1:5">
      <c r="A62" s="61" t="s">
        <v>374</v>
      </c>
      <c r="B62" s="62" t="s">
        <v>317</v>
      </c>
      <c r="C62" s="74">
        <v>5274.6601</v>
      </c>
      <c r="D62" s="74">
        <v>5318</v>
      </c>
      <c r="E62" s="60">
        <f t="shared" si="3"/>
        <v>-0.814966152688982</v>
      </c>
    </row>
    <row r="63" s="44" customFormat="1" spans="1:5">
      <c r="A63" s="61" t="s">
        <v>375</v>
      </c>
      <c r="B63" s="62" t="s">
        <v>311</v>
      </c>
      <c r="C63" s="74">
        <v>12.77467</v>
      </c>
      <c r="D63" s="74">
        <v>17.1</v>
      </c>
      <c r="E63" s="60">
        <f t="shared" si="3"/>
        <v>-25.2943274853801</v>
      </c>
    </row>
    <row r="64" s="44" customFormat="1" spans="1:5">
      <c r="A64" s="61" t="s">
        <v>376</v>
      </c>
      <c r="B64" s="62" t="s">
        <v>311</v>
      </c>
      <c r="C64" s="74">
        <v>878.06229</v>
      </c>
      <c r="D64" s="74">
        <v>885.8</v>
      </c>
      <c r="E64" s="60">
        <f t="shared" si="3"/>
        <v>-0.873527884398285</v>
      </c>
    </row>
    <row r="65" s="44" customFormat="1" spans="1:5">
      <c r="A65" s="61" t="s">
        <v>377</v>
      </c>
      <c r="B65" s="62" t="s">
        <v>340</v>
      </c>
      <c r="C65" s="74">
        <v>975.74189</v>
      </c>
      <c r="D65" s="74">
        <v>900.33</v>
      </c>
      <c r="E65" s="60">
        <f t="shared" si="3"/>
        <v>8.37602767874002</v>
      </c>
    </row>
    <row r="66" s="44" customFormat="1" spans="1:5">
      <c r="A66" s="61" t="s">
        <v>378</v>
      </c>
      <c r="B66" s="62" t="s">
        <v>379</v>
      </c>
      <c r="C66" s="74">
        <v>20.7691</v>
      </c>
      <c r="D66" s="74">
        <v>12.71</v>
      </c>
      <c r="E66" s="60">
        <f t="shared" si="3"/>
        <v>63.4075531077891</v>
      </c>
    </row>
    <row r="67" s="44" customFormat="1" spans="1:5">
      <c r="A67" s="61" t="s">
        <v>380</v>
      </c>
      <c r="B67" s="62" t="s">
        <v>381</v>
      </c>
      <c r="C67" s="74">
        <v>0.0264</v>
      </c>
      <c r="D67" s="74">
        <v>0.04</v>
      </c>
      <c r="E67" s="60">
        <f t="shared" si="3"/>
        <v>-34</v>
      </c>
    </row>
    <row r="68" s="44" customFormat="1" ht="22.9" customHeight="1" spans="1:5">
      <c r="A68" s="61" t="s">
        <v>382</v>
      </c>
      <c r="B68" s="62" t="s">
        <v>311</v>
      </c>
      <c r="C68" s="74">
        <v>2.8308</v>
      </c>
      <c r="D68" s="87">
        <v>3.24</v>
      </c>
      <c r="E68" s="60">
        <f t="shared" si="3"/>
        <v>-12.6296296296296</v>
      </c>
    </row>
    <row r="69" s="44" customFormat="1" spans="1:5">
      <c r="A69" s="61" t="s">
        <v>383</v>
      </c>
      <c r="B69" s="62" t="s">
        <v>336</v>
      </c>
      <c r="C69" s="74">
        <v>297.9581</v>
      </c>
      <c r="D69" s="74">
        <v>323.36</v>
      </c>
      <c r="E69" s="60">
        <f t="shared" si="3"/>
        <v>-7.85560984661059</v>
      </c>
    </row>
    <row r="70" s="44" customFormat="1" spans="1:5">
      <c r="A70" s="61" t="s">
        <v>384</v>
      </c>
      <c r="B70" s="62" t="s">
        <v>334</v>
      </c>
      <c r="C70" s="75" t="s">
        <v>331</v>
      </c>
      <c r="D70" s="74">
        <v>58876</v>
      </c>
      <c r="E70" s="76" t="s">
        <v>331</v>
      </c>
    </row>
    <row r="71" s="44" customFormat="1" spans="1:5">
      <c r="A71" s="61" t="s">
        <v>385</v>
      </c>
      <c r="B71" s="62" t="s">
        <v>311</v>
      </c>
      <c r="C71" s="74">
        <v>69.2</v>
      </c>
      <c r="D71" s="74">
        <v>69.3</v>
      </c>
      <c r="E71" s="60">
        <f t="shared" si="3"/>
        <v>-0.144300144300132</v>
      </c>
    </row>
    <row r="72" s="44" customFormat="1" spans="1:5">
      <c r="A72" s="61" t="s">
        <v>386</v>
      </c>
      <c r="B72" s="62" t="s">
        <v>311</v>
      </c>
      <c r="C72" s="74">
        <v>828.3082</v>
      </c>
      <c r="D72" s="74">
        <v>797.5662</v>
      </c>
      <c r="E72" s="60">
        <f t="shared" si="3"/>
        <v>3.85447628046424</v>
      </c>
    </row>
    <row r="73" s="44" customFormat="1" spans="1:5">
      <c r="A73" s="61" t="s">
        <v>387</v>
      </c>
      <c r="B73" s="62" t="s">
        <v>311</v>
      </c>
      <c r="C73" s="74">
        <v>834.8854</v>
      </c>
      <c r="D73" s="74">
        <v>839.2275</v>
      </c>
      <c r="E73" s="60">
        <f t="shared" si="3"/>
        <v>-0.517392482967963</v>
      </c>
    </row>
    <row r="74" s="44" customFormat="1" ht="16.9" customHeight="1" spans="1:5">
      <c r="A74" s="61" t="s">
        <v>388</v>
      </c>
      <c r="B74" s="62" t="s">
        <v>311</v>
      </c>
      <c r="C74" s="74">
        <v>876.8039</v>
      </c>
      <c r="D74" s="88">
        <v>876.3705</v>
      </c>
      <c r="E74" s="60">
        <f t="shared" si="3"/>
        <v>0.0494539695254446</v>
      </c>
    </row>
    <row r="75" s="44" customFormat="1" spans="1:5">
      <c r="A75" s="61" t="s">
        <v>389</v>
      </c>
      <c r="B75" s="62" t="s">
        <v>317</v>
      </c>
      <c r="C75" s="74">
        <v>0.2624</v>
      </c>
      <c r="D75" s="88">
        <v>1.1952</v>
      </c>
      <c r="E75" s="60">
        <f t="shared" si="3"/>
        <v>-78.045515394913</v>
      </c>
    </row>
    <row r="76" s="44" customFormat="1" spans="1:5">
      <c r="A76" s="61" t="s">
        <v>390</v>
      </c>
      <c r="B76" s="62" t="s">
        <v>311</v>
      </c>
      <c r="C76" s="74">
        <v>1.43581</v>
      </c>
      <c r="D76" s="88">
        <v>2.8576</v>
      </c>
      <c r="E76" s="60">
        <f t="shared" si="3"/>
        <v>-49.75468924972</v>
      </c>
    </row>
    <row r="77" s="44" customFormat="1" spans="1:5">
      <c r="A77" s="61" t="s">
        <v>391</v>
      </c>
      <c r="B77" s="62" t="s">
        <v>336</v>
      </c>
      <c r="C77" s="74">
        <v>90.88206</v>
      </c>
      <c r="D77" s="74">
        <v>247.79</v>
      </c>
      <c r="E77" s="60">
        <f t="shared" si="3"/>
        <v>-63.3229508858307</v>
      </c>
    </row>
    <row r="78" s="44" customFormat="1" spans="1:5">
      <c r="A78" s="61" t="s">
        <v>392</v>
      </c>
      <c r="B78" s="62" t="s">
        <v>352</v>
      </c>
      <c r="C78" s="74">
        <v>136.7243</v>
      </c>
      <c r="D78" s="74">
        <v>122.2227</v>
      </c>
      <c r="E78" s="60">
        <f t="shared" si="3"/>
        <v>11.8648990735764</v>
      </c>
    </row>
    <row r="79" s="44" customFormat="1" spans="1:5">
      <c r="A79" s="61" t="s">
        <v>393</v>
      </c>
      <c r="B79" s="62" t="s">
        <v>311</v>
      </c>
      <c r="C79" s="74">
        <v>30136.9</v>
      </c>
      <c r="D79" s="74">
        <v>27657.9</v>
      </c>
      <c r="E79" s="60">
        <f t="shared" si="3"/>
        <v>8.96308107267726</v>
      </c>
    </row>
    <row r="80" s="44" customFormat="1" spans="1:5">
      <c r="A80" s="61" t="s">
        <v>394</v>
      </c>
      <c r="B80" s="62" t="s">
        <v>395</v>
      </c>
      <c r="C80" s="74">
        <v>9.2803</v>
      </c>
      <c r="D80" s="74">
        <v>14.87</v>
      </c>
      <c r="E80" s="60">
        <f t="shared" si="3"/>
        <v>-37.5904505716207</v>
      </c>
    </row>
    <row r="81" s="44" customFormat="1" spans="1:5">
      <c r="A81" s="61" t="s">
        <v>396</v>
      </c>
      <c r="B81" s="62" t="s">
        <v>397</v>
      </c>
      <c r="C81" s="74">
        <v>9433.3047</v>
      </c>
      <c r="D81" s="74">
        <v>15289</v>
      </c>
      <c r="E81" s="60">
        <f t="shared" si="3"/>
        <v>-38.3000542873962</v>
      </c>
    </row>
    <row r="82" s="44" customFormat="1" spans="1:5">
      <c r="A82" s="61" t="s">
        <v>398</v>
      </c>
      <c r="B82" s="62" t="s">
        <v>399</v>
      </c>
      <c r="C82" s="74">
        <v>181.8452</v>
      </c>
      <c r="D82" s="74">
        <v>129.36</v>
      </c>
      <c r="E82" s="60">
        <f t="shared" si="3"/>
        <v>40.5729746444032</v>
      </c>
    </row>
    <row r="83" s="44" customFormat="1" spans="1:5">
      <c r="A83" s="61" t="s">
        <v>400</v>
      </c>
      <c r="B83" s="62" t="s">
        <v>401</v>
      </c>
      <c r="C83" s="74">
        <v>139</v>
      </c>
      <c r="D83" s="74">
        <v>78</v>
      </c>
      <c r="E83" s="60">
        <f t="shared" si="3"/>
        <v>78.2051282051282</v>
      </c>
    </row>
    <row r="84" s="44" customFormat="1" spans="1:5">
      <c r="A84" s="61" t="s">
        <v>402</v>
      </c>
      <c r="B84" s="62" t="s">
        <v>403</v>
      </c>
      <c r="C84" s="75" t="s">
        <v>331</v>
      </c>
      <c r="D84" s="74">
        <v>289</v>
      </c>
      <c r="E84" s="76" t="s">
        <v>331</v>
      </c>
    </row>
    <row r="85" s="44" customFormat="1" ht="15" spans="1:5">
      <c r="A85" s="65" t="s">
        <v>404</v>
      </c>
      <c r="B85" s="66" t="s">
        <v>405</v>
      </c>
      <c r="C85" s="68">
        <v>10258</v>
      </c>
      <c r="D85" s="68">
        <v>9511.1</v>
      </c>
      <c r="E85" s="89">
        <f t="shared" si="3"/>
        <v>7.85292973473099</v>
      </c>
    </row>
  </sheetData>
  <mergeCells count="18">
    <mergeCell ref="A1:E1"/>
    <mergeCell ref="A24:E24"/>
    <mergeCell ref="A54:E54"/>
    <mergeCell ref="A3:A4"/>
    <mergeCell ref="A26:A27"/>
    <mergeCell ref="A56:A57"/>
    <mergeCell ref="B3:B4"/>
    <mergeCell ref="B26:B27"/>
    <mergeCell ref="B56:B57"/>
    <mergeCell ref="C3:C4"/>
    <mergeCell ref="C26:C27"/>
    <mergeCell ref="C56:C57"/>
    <mergeCell ref="D3:D4"/>
    <mergeCell ref="D26:D27"/>
    <mergeCell ref="D56:D57"/>
    <mergeCell ref="E3:E4"/>
    <mergeCell ref="E26:E27"/>
    <mergeCell ref="E56:E57"/>
  </mergeCells>
  <pageMargins left="0.75" right="0.75" top="1" bottom="1" header="0.5" footer="0.5"/>
  <pageSetup paperSize="9" orientation="portrait" horizontalDpi="600" verticalDpi="180"/>
  <headerFooter alignWithMargins="0"/>
  <rowBreaks count="2" manualBreakCount="2">
    <brk id="23" max="236" man="1"/>
    <brk id="53" max="23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XDZ36"/>
  <sheetViews>
    <sheetView tabSelected="1" view="pageBreakPreview" zoomScaleNormal="80" zoomScaleSheetLayoutView="100" workbookViewId="0">
      <selection activeCell="C9" sqref="C9"/>
    </sheetView>
  </sheetViews>
  <sheetFormatPr defaultColWidth="9" defaultRowHeight="14.25"/>
  <cols>
    <col min="1" max="1" width="31.125" style="3" customWidth="1"/>
    <col min="2" max="7" width="12.625" style="3" customWidth="1"/>
    <col min="8" max="8" width="5.625" style="3" customWidth="1"/>
    <col min="9" max="9" width="28.625" style="3" customWidth="1"/>
    <col min="10" max="15" width="12.625" style="3" customWidth="1"/>
    <col min="16" max="16" width="5.625" style="3" customWidth="1"/>
    <col min="17" max="17" width="28.625" style="3" customWidth="1"/>
    <col min="18" max="23" width="12.625" style="3" customWidth="1"/>
    <col min="24" max="24" width="5.625" style="4" customWidth="1"/>
    <col min="25" max="25" width="28.625" style="3" customWidth="1"/>
    <col min="26" max="31" width="12.625" style="3" customWidth="1"/>
    <col min="32" max="32" width="5.625" style="3" customWidth="1"/>
    <col min="33" max="33" width="28.625" style="3" customWidth="1"/>
    <col min="34" max="37" width="12.625" style="3" customWidth="1"/>
    <col min="38" max="38" width="12.625" style="5" customWidth="1"/>
    <col min="39" max="39" width="12.625" style="3" customWidth="1"/>
    <col min="40" max="40" width="5.625" style="3" customWidth="1"/>
    <col min="41" max="41" width="28.625" style="3" customWidth="1"/>
    <col min="42" max="47" width="12.625" style="3" customWidth="1"/>
    <col min="48" max="48" width="5.625" style="3" customWidth="1"/>
    <col min="49" max="49" width="28.625" style="3" customWidth="1"/>
    <col min="50" max="53" width="12.625" style="3" customWidth="1"/>
    <col min="54" max="54" width="10.75" style="3" customWidth="1"/>
    <col min="55" max="55" width="11" style="3" customWidth="1"/>
    <col min="56" max="56" width="12.875" style="3" customWidth="1"/>
    <col min="57" max="57" width="10.125" style="3" customWidth="1"/>
    <col min="58" max="58" width="5.625" style="3" customWidth="1"/>
    <col min="59" max="59" width="25.75" style="3" customWidth="1"/>
    <col min="60" max="60" width="13.625" style="3" customWidth="1"/>
    <col min="61" max="61" width="10.3" style="3"/>
    <col min="62" max="62" width="10.625" style="3" customWidth="1"/>
    <col min="63" max="63" width="9.2" style="3"/>
    <col min="64" max="16384" width="9" style="3"/>
  </cols>
  <sheetData>
    <row r="1" s="1" customFormat="1" ht="25.5" customHeight="1" spans="1:57">
      <c r="A1" s="6" t="s">
        <v>406</v>
      </c>
      <c r="B1" s="6"/>
      <c r="C1" s="6"/>
      <c r="D1" s="6"/>
      <c r="E1" s="6"/>
      <c r="F1" s="6"/>
      <c r="G1" s="6"/>
      <c r="I1" s="6" t="s">
        <v>407</v>
      </c>
      <c r="J1" s="6"/>
      <c r="K1" s="6"/>
      <c r="L1" s="6"/>
      <c r="M1" s="6"/>
      <c r="N1" s="6"/>
      <c r="O1" s="6"/>
      <c r="P1" s="6"/>
      <c r="Q1" s="6" t="s">
        <v>408</v>
      </c>
      <c r="R1" s="6"/>
      <c r="S1" s="6"/>
      <c r="T1" s="6"/>
      <c r="U1" s="6"/>
      <c r="V1" s="6"/>
      <c r="W1" s="6"/>
      <c r="X1" s="36"/>
      <c r="Y1" s="6" t="s">
        <v>409</v>
      </c>
      <c r="Z1" s="6"/>
      <c r="AA1" s="6"/>
      <c r="AB1" s="6"/>
      <c r="AC1" s="6"/>
      <c r="AD1" s="6"/>
      <c r="AE1" s="6"/>
      <c r="AF1" s="6"/>
      <c r="AG1" s="6" t="s">
        <v>410</v>
      </c>
      <c r="AH1" s="6"/>
      <c r="AI1" s="6"/>
      <c r="AJ1" s="6"/>
      <c r="AK1" s="6"/>
      <c r="AL1" s="6"/>
      <c r="AM1" s="6"/>
      <c r="AN1" s="6"/>
      <c r="AO1" s="6" t="s">
        <v>411</v>
      </c>
      <c r="AP1" s="6"/>
      <c r="AQ1" s="6"/>
      <c r="AR1" s="6"/>
      <c r="AS1" s="6"/>
      <c r="AT1" s="6"/>
      <c r="AU1" s="6"/>
      <c r="AV1" s="6"/>
      <c r="AW1" s="6" t="s">
        <v>412</v>
      </c>
      <c r="AX1" s="6"/>
      <c r="AY1" s="6"/>
      <c r="AZ1" s="6"/>
      <c r="BA1" s="42"/>
      <c r="BB1" s="42"/>
      <c r="BC1" s="42"/>
      <c r="BD1" s="42"/>
      <c r="BE1" s="42"/>
    </row>
    <row r="2" s="1" customFormat="1" ht="15" spans="6:53">
      <c r="F2" s="7"/>
      <c r="G2" s="7" t="s">
        <v>114</v>
      </c>
      <c r="I2" s="1">
        <v>1080583</v>
      </c>
      <c r="O2" s="7" t="s">
        <v>114</v>
      </c>
      <c r="W2" s="7" t="s">
        <v>114</v>
      </c>
      <c r="X2" s="37"/>
      <c r="AB2" s="5"/>
      <c r="AE2" s="7" t="s">
        <v>114</v>
      </c>
      <c r="AM2" s="7" t="s">
        <v>114</v>
      </c>
      <c r="AN2" s="37"/>
      <c r="AO2" s="1">
        <v>3031299</v>
      </c>
      <c r="AU2" s="7" t="s">
        <v>114</v>
      </c>
      <c r="AZ2" s="43" t="s">
        <v>413</v>
      </c>
      <c r="BA2" s="43"/>
    </row>
    <row r="3" s="1" customFormat="1" ht="16.5" customHeight="1" spans="1:53">
      <c r="A3" s="8"/>
      <c r="B3" s="9" t="s">
        <v>414</v>
      </c>
      <c r="C3" s="9"/>
      <c r="D3" s="9" t="s">
        <v>415</v>
      </c>
      <c r="E3" s="10"/>
      <c r="F3" s="9" t="s">
        <v>416</v>
      </c>
      <c r="G3" s="10"/>
      <c r="I3" s="8"/>
      <c r="J3" s="9" t="s">
        <v>417</v>
      </c>
      <c r="K3" s="9"/>
      <c r="L3" s="9" t="s">
        <v>418</v>
      </c>
      <c r="M3" s="10"/>
      <c r="N3" s="9" t="s">
        <v>419</v>
      </c>
      <c r="O3" s="10"/>
      <c r="Q3" s="8"/>
      <c r="R3" s="9" t="s">
        <v>420</v>
      </c>
      <c r="S3" s="9"/>
      <c r="T3" s="9" t="s">
        <v>421</v>
      </c>
      <c r="U3" s="10"/>
      <c r="V3" s="9" t="s">
        <v>422</v>
      </c>
      <c r="W3" s="10"/>
      <c r="X3" s="37"/>
      <c r="Y3" s="8"/>
      <c r="Z3" s="9" t="s">
        <v>423</v>
      </c>
      <c r="AA3" s="9"/>
      <c r="AB3" s="9" t="s">
        <v>424</v>
      </c>
      <c r="AC3" s="10"/>
      <c r="AD3" s="9" t="s">
        <v>425</v>
      </c>
      <c r="AE3" s="10"/>
      <c r="AG3" s="8"/>
      <c r="AH3" s="9" t="s">
        <v>426</v>
      </c>
      <c r="AI3" s="9"/>
      <c r="AJ3" s="9" t="s">
        <v>427</v>
      </c>
      <c r="AK3" s="10"/>
      <c r="AL3" s="9" t="s">
        <v>428</v>
      </c>
      <c r="AM3" s="10"/>
      <c r="AN3" s="37"/>
      <c r="AO3" s="8"/>
      <c r="AP3" s="9" t="s">
        <v>429</v>
      </c>
      <c r="AQ3" s="9"/>
      <c r="AR3" s="9" t="s">
        <v>430</v>
      </c>
      <c r="AS3" s="10"/>
      <c r="AT3" s="9" t="s">
        <v>431</v>
      </c>
      <c r="AU3" s="10"/>
      <c r="AW3" s="8"/>
      <c r="AX3" s="9" t="s">
        <v>432</v>
      </c>
      <c r="AY3" s="9"/>
      <c r="AZ3" s="9" t="s">
        <v>433</v>
      </c>
      <c r="BA3" s="10"/>
    </row>
    <row r="4" s="1" customFormat="1" ht="21.75" customHeight="1" spans="1:53">
      <c r="A4" s="11"/>
      <c r="B4" s="12" t="s">
        <v>77</v>
      </c>
      <c r="C4" s="12" t="s">
        <v>76</v>
      </c>
      <c r="D4" s="12" t="s">
        <v>77</v>
      </c>
      <c r="E4" s="13" t="s">
        <v>76</v>
      </c>
      <c r="F4" s="12" t="s">
        <v>77</v>
      </c>
      <c r="G4" s="13" t="s">
        <v>76</v>
      </c>
      <c r="I4" s="11"/>
      <c r="J4" s="12" t="s">
        <v>77</v>
      </c>
      <c r="K4" s="12" t="s">
        <v>76</v>
      </c>
      <c r="L4" s="12" t="s">
        <v>77</v>
      </c>
      <c r="M4" s="13" t="s">
        <v>76</v>
      </c>
      <c r="N4" s="12" t="s">
        <v>77</v>
      </c>
      <c r="O4" s="13" t="s">
        <v>76</v>
      </c>
      <c r="Q4" s="11"/>
      <c r="R4" s="12" t="s">
        <v>77</v>
      </c>
      <c r="S4" s="12" t="s">
        <v>76</v>
      </c>
      <c r="T4" s="12" t="s">
        <v>77</v>
      </c>
      <c r="U4" s="13" t="s">
        <v>76</v>
      </c>
      <c r="V4" s="12" t="s">
        <v>77</v>
      </c>
      <c r="W4" s="13" t="s">
        <v>76</v>
      </c>
      <c r="X4" s="37"/>
      <c r="Y4" s="11"/>
      <c r="Z4" s="12" t="s">
        <v>77</v>
      </c>
      <c r="AA4" s="12" t="s">
        <v>76</v>
      </c>
      <c r="AB4" s="12" t="s">
        <v>77</v>
      </c>
      <c r="AC4" s="13" t="s">
        <v>76</v>
      </c>
      <c r="AD4" s="12" t="s">
        <v>77</v>
      </c>
      <c r="AE4" s="13" t="s">
        <v>76</v>
      </c>
      <c r="AG4" s="11"/>
      <c r="AH4" s="12" t="s">
        <v>77</v>
      </c>
      <c r="AI4" s="12" t="s">
        <v>76</v>
      </c>
      <c r="AJ4" s="12" t="s">
        <v>77</v>
      </c>
      <c r="AK4" s="13" t="s">
        <v>76</v>
      </c>
      <c r="AL4" s="12" t="s">
        <v>77</v>
      </c>
      <c r="AM4" s="13" t="s">
        <v>76</v>
      </c>
      <c r="AN4" s="37"/>
      <c r="AO4" s="11"/>
      <c r="AP4" s="12" t="s">
        <v>77</v>
      </c>
      <c r="AQ4" s="12" t="s">
        <v>76</v>
      </c>
      <c r="AR4" s="12" t="s">
        <v>77</v>
      </c>
      <c r="AS4" s="13" t="s">
        <v>76</v>
      </c>
      <c r="AT4" s="12" t="s">
        <v>77</v>
      </c>
      <c r="AU4" s="13" t="s">
        <v>76</v>
      </c>
      <c r="AW4" s="11"/>
      <c r="AX4" s="12" t="s">
        <v>77</v>
      </c>
      <c r="AY4" s="12" t="s">
        <v>76</v>
      </c>
      <c r="AZ4" s="12" t="s">
        <v>77</v>
      </c>
      <c r="BA4" s="13" t="s">
        <v>76</v>
      </c>
    </row>
    <row r="5" s="1" customFormat="1" ht="20.1" customHeight="1" spans="1:53">
      <c r="A5" s="14" t="s">
        <v>434</v>
      </c>
      <c r="B5" s="15">
        <v>870</v>
      </c>
      <c r="C5" s="16">
        <v>893</v>
      </c>
      <c r="D5" s="15">
        <v>138</v>
      </c>
      <c r="E5" s="17">
        <v>115</v>
      </c>
      <c r="F5" s="15">
        <v>1770318.9</v>
      </c>
      <c r="G5" s="17">
        <v>1617222</v>
      </c>
      <c r="I5" s="14" t="s">
        <v>434</v>
      </c>
      <c r="J5" s="15">
        <v>11310897.8</v>
      </c>
      <c r="K5" s="33">
        <v>10219846.4</v>
      </c>
      <c r="L5" s="15">
        <v>772242.6</v>
      </c>
      <c r="M5" s="17">
        <v>740356.9</v>
      </c>
      <c r="N5" s="15">
        <v>29888173.7</v>
      </c>
      <c r="O5" s="17">
        <v>26736009.7</v>
      </c>
      <c r="Q5" s="14" t="s">
        <v>434</v>
      </c>
      <c r="R5" s="15">
        <v>20871115.1</v>
      </c>
      <c r="S5" s="33">
        <v>18251610.5</v>
      </c>
      <c r="T5" s="15">
        <v>9017054.9</v>
      </c>
      <c r="U5" s="17">
        <v>8484394.7</v>
      </c>
      <c r="V5" s="15">
        <v>22979748.5</v>
      </c>
      <c r="W5" s="17">
        <v>24824790.8</v>
      </c>
      <c r="X5" s="37"/>
      <c r="Y5" s="14" t="s">
        <v>434</v>
      </c>
      <c r="Z5" s="15">
        <v>18554336.8</v>
      </c>
      <c r="AA5" s="33">
        <v>19475106.4</v>
      </c>
      <c r="AB5" s="15">
        <v>401662.5</v>
      </c>
      <c r="AC5" s="17">
        <v>376052.3</v>
      </c>
      <c r="AD5" s="15">
        <v>1011312.1</v>
      </c>
      <c r="AE5" s="17">
        <v>1145540.5</v>
      </c>
      <c r="AG5" s="14" t="s">
        <v>434</v>
      </c>
      <c r="AH5" s="15">
        <v>495351</v>
      </c>
      <c r="AI5" s="33">
        <v>637549.3</v>
      </c>
      <c r="AJ5" s="15">
        <v>321791.8</v>
      </c>
      <c r="AK5" s="17">
        <v>341640.6</v>
      </c>
      <c r="AL5" s="15">
        <v>305934.9</v>
      </c>
      <c r="AM5" s="17">
        <v>325299</v>
      </c>
      <c r="AN5" s="38"/>
      <c r="AO5" s="14" t="s">
        <v>434</v>
      </c>
      <c r="AP5" s="15">
        <v>1924717.4</v>
      </c>
      <c r="AQ5" s="33">
        <v>2777488.3</v>
      </c>
      <c r="AR5" s="15">
        <v>109532.4</v>
      </c>
      <c r="AS5" s="17">
        <v>109585.1</v>
      </c>
      <c r="AT5" s="15">
        <v>3488044.2</v>
      </c>
      <c r="AU5" s="17">
        <v>4932418</v>
      </c>
      <c r="AW5" s="14" t="s">
        <v>434</v>
      </c>
      <c r="AX5" s="15">
        <v>552014.7</v>
      </c>
      <c r="AY5" s="33">
        <v>1009389.2</v>
      </c>
      <c r="AZ5" s="15">
        <v>118045</v>
      </c>
      <c r="BA5" s="17">
        <v>131594</v>
      </c>
    </row>
    <row r="6" s="1" customFormat="1" ht="20.1" customHeight="1" spans="1:53">
      <c r="A6" s="18" t="s">
        <v>435</v>
      </c>
      <c r="B6" s="19"/>
      <c r="C6" s="20"/>
      <c r="D6" s="21"/>
      <c r="E6" s="22"/>
      <c r="F6" s="19"/>
      <c r="G6" s="23"/>
      <c r="I6" s="18" t="s">
        <v>436</v>
      </c>
      <c r="J6" s="19"/>
      <c r="K6" s="19"/>
      <c r="L6" s="21"/>
      <c r="M6" s="22"/>
      <c r="N6" s="19"/>
      <c r="O6" s="22"/>
      <c r="Q6" s="18" t="s">
        <v>435</v>
      </c>
      <c r="R6" s="19"/>
      <c r="S6" s="28"/>
      <c r="T6" s="21"/>
      <c r="U6" s="22"/>
      <c r="V6" s="19"/>
      <c r="W6" s="23"/>
      <c r="X6" s="37"/>
      <c r="Y6" s="18" t="s">
        <v>435</v>
      </c>
      <c r="Z6" s="19"/>
      <c r="AA6" s="19"/>
      <c r="AB6" s="21"/>
      <c r="AC6" s="23"/>
      <c r="AD6" s="19"/>
      <c r="AE6" s="23"/>
      <c r="AG6" s="18" t="s">
        <v>435</v>
      </c>
      <c r="AH6" s="19"/>
      <c r="AI6" s="28"/>
      <c r="AJ6" s="21"/>
      <c r="AK6" s="23"/>
      <c r="AL6" s="19"/>
      <c r="AM6" s="23"/>
      <c r="AN6" s="38"/>
      <c r="AO6" s="18" t="s">
        <v>435</v>
      </c>
      <c r="AP6" s="19"/>
      <c r="AQ6" s="28"/>
      <c r="AR6" s="21"/>
      <c r="AS6" s="23"/>
      <c r="AT6" s="19"/>
      <c r="AU6" s="23"/>
      <c r="AW6" s="18" t="s">
        <v>435</v>
      </c>
      <c r="AX6" s="19"/>
      <c r="AY6" s="28"/>
      <c r="AZ6" s="21"/>
      <c r="BA6" s="23"/>
    </row>
    <row r="7" s="1" customFormat="1" ht="20.1" customHeight="1" spans="1:53">
      <c r="A7" s="18" t="s">
        <v>437</v>
      </c>
      <c r="B7" s="19">
        <v>38</v>
      </c>
      <c r="C7" s="24">
        <v>18</v>
      </c>
      <c r="D7" s="19">
        <v>16</v>
      </c>
      <c r="E7" s="23">
        <v>2</v>
      </c>
      <c r="F7" s="19">
        <v>14048.4</v>
      </c>
      <c r="G7" s="23">
        <v>15963.1</v>
      </c>
      <c r="I7" s="18" t="s">
        <v>437</v>
      </c>
      <c r="J7" s="19">
        <v>98594.8</v>
      </c>
      <c r="K7" s="28">
        <v>103082.1</v>
      </c>
      <c r="L7" s="19">
        <v>4860.2</v>
      </c>
      <c r="M7" s="23">
        <v>4385.4</v>
      </c>
      <c r="N7" s="19">
        <v>323310</v>
      </c>
      <c r="O7" s="23">
        <v>282961.1</v>
      </c>
      <c r="Q7" s="18" t="s">
        <v>437</v>
      </c>
      <c r="R7" s="19">
        <v>214988.3</v>
      </c>
      <c r="S7" s="28">
        <v>184316.2</v>
      </c>
      <c r="T7" s="19">
        <v>108321.3</v>
      </c>
      <c r="U7" s="23">
        <v>98644.9</v>
      </c>
      <c r="V7" s="19">
        <v>424876.2</v>
      </c>
      <c r="W7" s="23">
        <v>318941.4</v>
      </c>
      <c r="X7" s="37"/>
      <c r="Y7" s="18" t="s">
        <v>437</v>
      </c>
      <c r="Z7" s="19">
        <v>376614.3</v>
      </c>
      <c r="AA7" s="28">
        <v>272266.8</v>
      </c>
      <c r="AB7" s="19">
        <v>13933.4</v>
      </c>
      <c r="AC7" s="23">
        <v>10889.6</v>
      </c>
      <c r="AD7" s="19">
        <v>1211.6</v>
      </c>
      <c r="AE7" s="23">
        <v>1191.6</v>
      </c>
      <c r="AG7" s="18" t="s">
        <v>437</v>
      </c>
      <c r="AH7" s="19">
        <v>21231.2</v>
      </c>
      <c r="AI7" s="28">
        <v>22183.3</v>
      </c>
      <c r="AJ7" s="19">
        <v>600</v>
      </c>
      <c r="AK7" s="23">
        <v>182.7</v>
      </c>
      <c r="AL7" s="19">
        <v>748.8</v>
      </c>
      <c r="AM7" s="23">
        <v>643</v>
      </c>
      <c r="AN7" s="38"/>
      <c r="AO7" s="18" t="s">
        <v>437</v>
      </c>
      <c r="AP7" s="19">
        <v>600.1</v>
      </c>
      <c r="AQ7" s="28">
        <v>4516.7</v>
      </c>
      <c r="AR7" s="19">
        <v>2376.1</v>
      </c>
      <c r="AS7" s="23">
        <v>8.6</v>
      </c>
      <c r="AT7" s="19">
        <v>3506.2</v>
      </c>
      <c r="AU7" s="23">
        <v>9273.3</v>
      </c>
      <c r="AW7" s="18" t="s">
        <v>437</v>
      </c>
      <c r="AX7" s="19">
        <v>1694.5</v>
      </c>
      <c r="AY7" s="28">
        <v>3565</v>
      </c>
      <c r="AZ7" s="19">
        <v>5174</v>
      </c>
      <c r="BA7" s="23">
        <v>4760</v>
      </c>
    </row>
    <row r="8" s="1" customFormat="1" ht="20.1" customHeight="1" spans="1:53">
      <c r="A8" s="18" t="s">
        <v>438</v>
      </c>
      <c r="B8" s="19">
        <v>1</v>
      </c>
      <c r="C8" s="24">
        <v>4</v>
      </c>
      <c r="D8" s="19">
        <v>0</v>
      </c>
      <c r="E8" s="23">
        <v>0</v>
      </c>
      <c r="F8" s="19">
        <v>312.6</v>
      </c>
      <c r="G8" s="23">
        <v>2091.4</v>
      </c>
      <c r="I8" s="18" t="s">
        <v>438</v>
      </c>
      <c r="J8" s="19">
        <v>792.5</v>
      </c>
      <c r="K8" s="28">
        <v>3266.2</v>
      </c>
      <c r="L8" s="19">
        <v>0</v>
      </c>
      <c r="M8" s="23">
        <v>153.3</v>
      </c>
      <c r="N8" s="19">
        <v>862.4</v>
      </c>
      <c r="O8" s="23">
        <v>6195.3</v>
      </c>
      <c r="Q8" s="18" t="s">
        <v>438</v>
      </c>
      <c r="R8" s="19">
        <v>105.6</v>
      </c>
      <c r="S8" s="28">
        <v>484.9</v>
      </c>
      <c r="T8" s="19">
        <v>756.8</v>
      </c>
      <c r="U8" s="23">
        <v>5710.4</v>
      </c>
      <c r="V8" s="19">
        <v>2742.6</v>
      </c>
      <c r="W8" s="23">
        <v>23764.1</v>
      </c>
      <c r="X8" s="37"/>
      <c r="Y8" s="18" t="s">
        <v>438</v>
      </c>
      <c r="Z8" s="19">
        <v>2449</v>
      </c>
      <c r="AA8" s="28">
        <v>22694.7</v>
      </c>
      <c r="AB8" s="19">
        <v>39.6</v>
      </c>
      <c r="AC8" s="23">
        <v>101.7</v>
      </c>
      <c r="AD8" s="19">
        <v>72.6</v>
      </c>
      <c r="AE8" s="23">
        <v>178.1</v>
      </c>
      <c r="AG8" s="18" t="s">
        <v>438</v>
      </c>
      <c r="AH8" s="19">
        <v>127.7</v>
      </c>
      <c r="AI8" s="28">
        <v>278.9</v>
      </c>
      <c r="AJ8" s="19">
        <v>36.8</v>
      </c>
      <c r="AK8" s="23">
        <v>63.2</v>
      </c>
      <c r="AL8" s="19">
        <v>0</v>
      </c>
      <c r="AM8" s="23">
        <v>2.9</v>
      </c>
      <c r="AN8" s="38"/>
      <c r="AO8" s="18" t="s">
        <v>438</v>
      </c>
      <c r="AP8" s="19">
        <v>16.9</v>
      </c>
      <c r="AQ8" s="28">
        <v>447.5</v>
      </c>
      <c r="AR8" s="19">
        <v>0</v>
      </c>
      <c r="AS8" s="23">
        <v>0</v>
      </c>
      <c r="AT8" s="19">
        <v>174.3</v>
      </c>
      <c r="AU8" s="23">
        <v>808.2</v>
      </c>
      <c r="AW8" s="18" t="s">
        <v>438</v>
      </c>
      <c r="AX8" s="19">
        <v>84.8</v>
      </c>
      <c r="AY8" s="28">
        <v>182.6</v>
      </c>
      <c r="AZ8" s="19">
        <v>57</v>
      </c>
      <c r="BA8" s="23">
        <v>115</v>
      </c>
    </row>
    <row r="9" s="1" customFormat="1" ht="20.1" customHeight="1" spans="1:53">
      <c r="A9" s="18" t="s">
        <v>439</v>
      </c>
      <c r="B9" s="20">
        <v>831</v>
      </c>
      <c r="C9" s="24">
        <v>871</v>
      </c>
      <c r="D9" s="20">
        <v>122</v>
      </c>
      <c r="E9" s="24">
        <v>113</v>
      </c>
      <c r="F9" s="20">
        <v>1755957.9</v>
      </c>
      <c r="G9" s="23">
        <v>1599167.5</v>
      </c>
      <c r="I9" s="18" t="s">
        <v>440</v>
      </c>
      <c r="J9" s="19">
        <v>11211510.5</v>
      </c>
      <c r="K9" s="28">
        <v>10113498.1</v>
      </c>
      <c r="L9" s="19">
        <v>767382.4</v>
      </c>
      <c r="M9" s="28">
        <v>735818.2</v>
      </c>
      <c r="N9" s="19">
        <v>29564001.3</v>
      </c>
      <c r="O9" s="23">
        <f>O5-O7-O8</f>
        <v>26446853.3</v>
      </c>
      <c r="Q9" s="18" t="s">
        <v>440</v>
      </c>
      <c r="R9" s="19">
        <v>20656021.2</v>
      </c>
      <c r="S9" s="28">
        <v>18066809.4</v>
      </c>
      <c r="T9" s="19">
        <v>8907976.8</v>
      </c>
      <c r="U9" s="28">
        <v>8380039.4</v>
      </c>
      <c r="V9" s="19">
        <f>V5-V7-V8</f>
        <v>22552129.7</v>
      </c>
      <c r="W9" s="23">
        <v>24482085.3</v>
      </c>
      <c r="X9" s="37"/>
      <c r="Y9" s="18" t="s">
        <v>440</v>
      </c>
      <c r="Z9" s="19">
        <v>18175273.5</v>
      </c>
      <c r="AA9" s="28">
        <v>19180144.9</v>
      </c>
      <c r="AB9" s="19">
        <v>387689.5</v>
      </c>
      <c r="AC9" s="28">
        <v>365061</v>
      </c>
      <c r="AD9" s="19">
        <v>1010027.9</v>
      </c>
      <c r="AE9" s="23">
        <v>1144170.8</v>
      </c>
      <c r="AG9" s="18" t="s">
        <v>440</v>
      </c>
      <c r="AH9" s="19">
        <v>473992.1</v>
      </c>
      <c r="AI9" s="28">
        <v>615087.1</v>
      </c>
      <c r="AJ9" s="19">
        <v>321155</v>
      </c>
      <c r="AK9" s="28">
        <v>341394.7</v>
      </c>
      <c r="AL9" s="22">
        <v>305186.1</v>
      </c>
      <c r="AM9" s="23">
        <v>324653.1</v>
      </c>
      <c r="AN9" s="37"/>
      <c r="AO9" s="18" t="s">
        <v>440</v>
      </c>
      <c r="AP9" s="19">
        <v>1924100.4</v>
      </c>
      <c r="AQ9" s="28">
        <v>2772524.1</v>
      </c>
      <c r="AR9" s="19">
        <v>107156.3</v>
      </c>
      <c r="AS9" s="28">
        <v>109576.5</v>
      </c>
      <c r="AT9" s="19">
        <v>3484363.7</v>
      </c>
      <c r="AU9" s="23">
        <v>4922336.5</v>
      </c>
      <c r="AW9" s="18" t="s">
        <v>440</v>
      </c>
      <c r="AX9" s="19">
        <v>550235.4</v>
      </c>
      <c r="AY9" s="28">
        <v>1005641.6</v>
      </c>
      <c r="AZ9" s="19">
        <v>112814</v>
      </c>
      <c r="BA9" s="23">
        <v>126719</v>
      </c>
    </row>
    <row r="10" s="1" customFormat="1" ht="20.1" customHeight="1" spans="1:53">
      <c r="A10" s="18" t="s">
        <v>441</v>
      </c>
      <c r="B10" s="19"/>
      <c r="C10" s="20"/>
      <c r="D10" s="19"/>
      <c r="E10" s="22"/>
      <c r="F10" s="19"/>
      <c r="G10" s="23"/>
      <c r="I10" s="18" t="s">
        <v>442</v>
      </c>
      <c r="J10" s="19"/>
      <c r="K10" s="19"/>
      <c r="L10" s="19"/>
      <c r="M10" s="22"/>
      <c r="N10" s="19"/>
      <c r="O10" s="22"/>
      <c r="Q10" s="18" t="s">
        <v>441</v>
      </c>
      <c r="R10" s="19"/>
      <c r="S10" s="28"/>
      <c r="T10" s="19"/>
      <c r="U10" s="23"/>
      <c r="V10" s="19"/>
      <c r="W10" s="23"/>
      <c r="X10" s="37"/>
      <c r="Y10" s="18" t="s">
        <v>441</v>
      </c>
      <c r="Z10" s="19"/>
      <c r="AA10" s="19"/>
      <c r="AB10" s="19"/>
      <c r="AC10" s="23"/>
      <c r="AD10" s="19"/>
      <c r="AE10" s="23"/>
      <c r="AG10" s="18" t="s">
        <v>441</v>
      </c>
      <c r="AH10" s="19"/>
      <c r="AI10" s="28"/>
      <c r="AJ10" s="19"/>
      <c r="AK10" s="23"/>
      <c r="AL10" s="19"/>
      <c r="AM10" s="23"/>
      <c r="AN10" s="38"/>
      <c r="AO10" s="18" t="s">
        <v>441</v>
      </c>
      <c r="AP10" s="19"/>
      <c r="AQ10" s="28"/>
      <c r="AR10" s="19"/>
      <c r="AS10" s="23"/>
      <c r="AT10" s="19"/>
      <c r="AU10" s="23"/>
      <c r="AW10" s="18" t="s">
        <v>441</v>
      </c>
      <c r="AX10" s="19"/>
      <c r="AY10" s="28"/>
      <c r="AZ10" s="19"/>
      <c r="BA10" s="23"/>
    </row>
    <row r="11" s="1" customFormat="1" ht="20.1" customHeight="1" spans="1:16354">
      <c r="A11" s="18" t="s">
        <v>443</v>
      </c>
      <c r="B11" s="19">
        <v>504</v>
      </c>
      <c r="C11" s="20">
        <v>527</v>
      </c>
      <c r="D11" s="19">
        <v>87</v>
      </c>
      <c r="E11" s="23">
        <v>66</v>
      </c>
      <c r="F11" s="19">
        <v>847492.4</v>
      </c>
      <c r="G11" s="23">
        <v>950804.1</v>
      </c>
      <c r="H11" s="3"/>
      <c r="I11" s="18" t="s">
        <v>443</v>
      </c>
      <c r="J11" s="19">
        <v>7024045.1</v>
      </c>
      <c r="K11" s="28">
        <v>5997549.2</v>
      </c>
      <c r="L11" s="19">
        <v>557348.1</v>
      </c>
      <c r="M11" s="23">
        <v>550705.4</v>
      </c>
      <c r="N11" s="19">
        <v>10788357.4</v>
      </c>
      <c r="O11" s="23">
        <v>9679341.3</v>
      </c>
      <c r="P11" s="3"/>
      <c r="Q11" s="18" t="s">
        <v>443</v>
      </c>
      <c r="R11" s="19">
        <v>7835491.5</v>
      </c>
      <c r="S11" s="28">
        <v>6718518</v>
      </c>
      <c r="T11" s="19">
        <v>2952862.3</v>
      </c>
      <c r="U11" s="23">
        <v>2960821.5</v>
      </c>
      <c r="V11" s="19">
        <v>9873462.8</v>
      </c>
      <c r="W11" s="23">
        <v>11006699.6</v>
      </c>
      <c r="X11" s="4"/>
      <c r="Y11" s="18" t="s">
        <v>443</v>
      </c>
      <c r="Z11" s="19">
        <v>8590258.8</v>
      </c>
      <c r="AA11" s="28">
        <v>9368654.7</v>
      </c>
      <c r="AB11" s="19">
        <v>254611.2</v>
      </c>
      <c r="AC11" s="23">
        <v>246885.9</v>
      </c>
      <c r="AD11" s="19">
        <v>176506.8</v>
      </c>
      <c r="AE11" s="23">
        <v>179734.3</v>
      </c>
      <c r="AF11" s="3"/>
      <c r="AG11" s="18" t="s">
        <v>443</v>
      </c>
      <c r="AH11" s="19">
        <v>250331.8</v>
      </c>
      <c r="AI11" s="28">
        <v>336560.1</v>
      </c>
      <c r="AJ11" s="19">
        <v>115145.1</v>
      </c>
      <c r="AK11" s="23">
        <v>113407.7</v>
      </c>
      <c r="AL11" s="19">
        <v>128500.7</v>
      </c>
      <c r="AM11" s="23">
        <v>136918.3</v>
      </c>
      <c r="AN11" s="38"/>
      <c r="AO11" s="18" t="s">
        <v>443</v>
      </c>
      <c r="AP11" s="19">
        <v>310242.5</v>
      </c>
      <c r="AQ11" s="28">
        <v>685355</v>
      </c>
      <c r="AR11" s="19">
        <v>79911.6</v>
      </c>
      <c r="AS11" s="23">
        <v>60566.5</v>
      </c>
      <c r="AT11" s="19">
        <v>648865.6</v>
      </c>
      <c r="AU11" s="23">
        <v>1143954.7</v>
      </c>
      <c r="AV11" s="3"/>
      <c r="AW11" s="18" t="s">
        <v>443</v>
      </c>
      <c r="AX11" s="19">
        <v>162116.3</v>
      </c>
      <c r="AY11" s="28">
        <v>278865.4</v>
      </c>
      <c r="AZ11" s="19">
        <v>73383</v>
      </c>
      <c r="BA11" s="23">
        <v>84385</v>
      </c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</row>
    <row r="12" s="1" customFormat="1" ht="20.1" customHeight="1" spans="1:16354">
      <c r="A12" s="18" t="s">
        <v>444</v>
      </c>
      <c r="B12" s="19">
        <v>366</v>
      </c>
      <c r="C12" s="20">
        <v>366</v>
      </c>
      <c r="D12" s="19">
        <v>51</v>
      </c>
      <c r="E12" s="23">
        <v>49</v>
      </c>
      <c r="F12" s="19">
        <v>922826.5</v>
      </c>
      <c r="G12" s="23">
        <v>666417.9</v>
      </c>
      <c r="H12" s="3"/>
      <c r="I12" s="18" t="s">
        <v>444</v>
      </c>
      <c r="J12" s="19">
        <v>4286852.7</v>
      </c>
      <c r="K12" s="28">
        <v>4222297.2</v>
      </c>
      <c r="L12" s="19">
        <v>214894.5</v>
      </c>
      <c r="M12" s="23">
        <v>189651.5</v>
      </c>
      <c r="N12" s="19">
        <v>19099816.3</v>
      </c>
      <c r="O12" s="23">
        <v>17056668.4</v>
      </c>
      <c r="P12" s="3"/>
      <c r="Q12" s="18" t="s">
        <v>444</v>
      </c>
      <c r="R12" s="19">
        <v>13035623.6</v>
      </c>
      <c r="S12" s="28">
        <v>11533092.5</v>
      </c>
      <c r="T12" s="19">
        <v>6064192.6</v>
      </c>
      <c r="U12" s="23">
        <v>5523573.2</v>
      </c>
      <c r="V12" s="19">
        <v>13106285.7</v>
      </c>
      <c r="W12" s="23">
        <v>13818091.2</v>
      </c>
      <c r="X12" s="4"/>
      <c r="Y12" s="18" t="s">
        <v>444</v>
      </c>
      <c r="Z12" s="19">
        <v>9964078</v>
      </c>
      <c r="AA12" s="28">
        <v>10106451.7</v>
      </c>
      <c r="AB12" s="19">
        <v>147051.3</v>
      </c>
      <c r="AC12" s="23">
        <v>129166.4</v>
      </c>
      <c r="AD12" s="19">
        <v>834805.3</v>
      </c>
      <c r="AE12" s="23">
        <v>965806.2</v>
      </c>
      <c r="AF12" s="3"/>
      <c r="AG12" s="18" t="s">
        <v>444</v>
      </c>
      <c r="AH12" s="19">
        <v>245019.2</v>
      </c>
      <c r="AI12" s="28">
        <v>300989.2</v>
      </c>
      <c r="AJ12" s="19">
        <v>206646.7</v>
      </c>
      <c r="AK12" s="23">
        <v>228232.9</v>
      </c>
      <c r="AL12" s="19">
        <v>177434.2</v>
      </c>
      <c r="AM12" s="23">
        <v>188380.7</v>
      </c>
      <c r="AN12" s="38"/>
      <c r="AO12" s="18" t="s">
        <v>444</v>
      </c>
      <c r="AP12" s="19">
        <v>1614474.9</v>
      </c>
      <c r="AQ12" s="28">
        <v>2092133.3</v>
      </c>
      <c r="AR12" s="19">
        <v>29620.8</v>
      </c>
      <c r="AS12" s="23">
        <v>49018.6</v>
      </c>
      <c r="AT12" s="19">
        <v>2839178.6</v>
      </c>
      <c r="AU12" s="23">
        <v>3788463.3</v>
      </c>
      <c r="AV12" s="3"/>
      <c r="AW12" s="18" t="s">
        <v>444</v>
      </c>
      <c r="AX12" s="19">
        <v>389898.4</v>
      </c>
      <c r="AY12" s="28">
        <v>730523.8</v>
      </c>
      <c r="AZ12" s="19">
        <v>44662</v>
      </c>
      <c r="BA12" s="23">
        <v>47209</v>
      </c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</row>
    <row r="13" s="1" customFormat="1" ht="20.1" customHeight="1" spans="1:53">
      <c r="A13" s="18" t="s">
        <v>445</v>
      </c>
      <c r="B13" s="19"/>
      <c r="C13" s="20"/>
      <c r="D13" s="19"/>
      <c r="E13" s="22"/>
      <c r="F13" s="19"/>
      <c r="G13" s="23"/>
      <c r="I13" s="18" t="s">
        <v>446</v>
      </c>
      <c r="J13" s="19"/>
      <c r="K13" s="19"/>
      <c r="L13" s="19"/>
      <c r="M13" s="22"/>
      <c r="N13" s="19"/>
      <c r="O13" s="22"/>
      <c r="Q13" s="18" t="s">
        <v>445</v>
      </c>
      <c r="R13" s="19"/>
      <c r="S13" s="28"/>
      <c r="T13" s="19"/>
      <c r="U13" s="23"/>
      <c r="V13" s="19"/>
      <c r="W13" s="23"/>
      <c r="X13" s="37"/>
      <c r="Y13" s="18" t="s">
        <v>445</v>
      </c>
      <c r="Z13" s="19"/>
      <c r="AA13" s="19"/>
      <c r="AB13" s="19"/>
      <c r="AC13" s="23"/>
      <c r="AD13" s="19"/>
      <c r="AE13" s="23"/>
      <c r="AG13" s="18" t="s">
        <v>445</v>
      </c>
      <c r="AH13" s="19"/>
      <c r="AI13" s="28"/>
      <c r="AJ13" s="19"/>
      <c r="AK13" s="23"/>
      <c r="AL13" s="19"/>
      <c r="AM13" s="23"/>
      <c r="AN13" s="38"/>
      <c r="AO13" s="18" t="s">
        <v>445</v>
      </c>
      <c r="AP13" s="19"/>
      <c r="AQ13" s="28"/>
      <c r="AR13" s="19"/>
      <c r="AS13" s="23"/>
      <c r="AT13" s="19"/>
      <c r="AU13" s="23"/>
      <c r="AW13" s="18" t="s">
        <v>445</v>
      </c>
      <c r="AX13" s="19"/>
      <c r="AY13" s="28"/>
      <c r="AZ13" s="19"/>
      <c r="BA13" s="23"/>
    </row>
    <row r="14" s="1" customFormat="1" ht="20.1" customHeight="1" spans="1:53">
      <c r="A14" s="18" t="s">
        <v>447</v>
      </c>
      <c r="B14" s="19">
        <v>10</v>
      </c>
      <c r="C14" s="24">
        <v>11</v>
      </c>
      <c r="D14" s="19">
        <v>1</v>
      </c>
      <c r="E14" s="23">
        <v>11</v>
      </c>
      <c r="F14" s="19">
        <v>410714.7</v>
      </c>
      <c r="G14" s="25">
        <v>361811.3</v>
      </c>
      <c r="I14" s="18" t="s">
        <v>447</v>
      </c>
      <c r="J14" s="19">
        <v>2753491.3</v>
      </c>
      <c r="K14" s="34">
        <v>2557330.5</v>
      </c>
      <c r="L14" s="19">
        <v>319146.9</v>
      </c>
      <c r="M14" s="23">
        <v>241558</v>
      </c>
      <c r="N14" s="19">
        <v>14328479.6</v>
      </c>
      <c r="O14" s="25">
        <v>13496598.8</v>
      </c>
      <c r="Q14" s="18" t="s">
        <v>447</v>
      </c>
      <c r="R14" s="19">
        <v>10144930.9</v>
      </c>
      <c r="S14" s="34">
        <v>9572553.9</v>
      </c>
      <c r="T14" s="19">
        <v>4183548.5</v>
      </c>
      <c r="U14" s="23">
        <v>3924044.9</v>
      </c>
      <c r="V14" s="19">
        <v>9181953.1</v>
      </c>
      <c r="W14" s="25">
        <v>9622264</v>
      </c>
      <c r="X14" s="37"/>
      <c r="Y14" s="18" t="s">
        <v>447</v>
      </c>
      <c r="Z14" s="19">
        <v>7079473.2</v>
      </c>
      <c r="AA14" s="34">
        <v>7123456.8</v>
      </c>
      <c r="AB14" s="19">
        <v>110517</v>
      </c>
      <c r="AC14" s="23">
        <v>100053.4</v>
      </c>
      <c r="AD14" s="19">
        <v>159755.6</v>
      </c>
      <c r="AE14" s="25">
        <v>148710</v>
      </c>
      <c r="AG14" s="18" t="s">
        <v>447</v>
      </c>
      <c r="AH14" s="19">
        <v>111094.5</v>
      </c>
      <c r="AI14" s="34">
        <v>211607.7</v>
      </c>
      <c r="AJ14" s="19">
        <v>180259.1</v>
      </c>
      <c r="AK14" s="23">
        <v>197325.6</v>
      </c>
      <c r="AL14" s="19">
        <v>155682.6</v>
      </c>
      <c r="AM14" s="25">
        <v>192193.2</v>
      </c>
      <c r="AN14" s="40"/>
      <c r="AO14" s="18" t="s">
        <v>447</v>
      </c>
      <c r="AP14" s="19">
        <v>1415449.2</v>
      </c>
      <c r="AQ14" s="34">
        <v>1880274.8</v>
      </c>
      <c r="AR14" s="19">
        <v>1591.4</v>
      </c>
      <c r="AS14" s="23">
        <v>15143.6</v>
      </c>
      <c r="AT14" s="19">
        <v>1854692.4</v>
      </c>
      <c r="AU14" s="25">
        <v>2463233.4</v>
      </c>
      <c r="AW14" s="18" t="s">
        <v>447</v>
      </c>
      <c r="AX14" s="19">
        <v>279487.6</v>
      </c>
      <c r="AY14" s="34">
        <v>434248.6</v>
      </c>
      <c r="AZ14" s="19">
        <v>21612</v>
      </c>
      <c r="BA14" s="23">
        <v>23260</v>
      </c>
    </row>
    <row r="15" s="1" customFormat="1" ht="20.1" customHeight="1" spans="1:53">
      <c r="A15" s="18" t="s">
        <v>448</v>
      </c>
      <c r="B15" s="26">
        <v>70</v>
      </c>
      <c r="C15" s="24">
        <v>81</v>
      </c>
      <c r="D15" s="19">
        <v>14</v>
      </c>
      <c r="E15" s="23">
        <v>14</v>
      </c>
      <c r="F15" s="20">
        <v>436894.8</v>
      </c>
      <c r="G15" s="23">
        <v>491908.5</v>
      </c>
      <c r="I15" s="18" t="s">
        <v>448</v>
      </c>
      <c r="J15" s="26">
        <v>4504789.2</v>
      </c>
      <c r="K15" s="28">
        <v>4195419.8</v>
      </c>
      <c r="L15" s="19">
        <v>138460.8</v>
      </c>
      <c r="M15" s="23">
        <v>218158.2</v>
      </c>
      <c r="N15" s="26">
        <v>7126669.8</v>
      </c>
      <c r="O15" s="23">
        <v>6595592.6</v>
      </c>
      <c r="Q15" s="18" t="s">
        <v>448</v>
      </c>
      <c r="R15" s="26">
        <v>4786573.6</v>
      </c>
      <c r="S15" s="28">
        <v>4338280.8</v>
      </c>
      <c r="T15" s="19">
        <v>2340095.6</v>
      </c>
      <c r="U15" s="23">
        <v>2257311.4</v>
      </c>
      <c r="V15" s="26">
        <v>5728293.9</v>
      </c>
      <c r="W15" s="23">
        <v>6565298.6</v>
      </c>
      <c r="X15" s="37"/>
      <c r="Y15" s="18" t="s">
        <v>448</v>
      </c>
      <c r="Z15" s="26">
        <v>4455649.1</v>
      </c>
      <c r="AA15" s="28">
        <v>5045274.1</v>
      </c>
      <c r="AB15" s="19">
        <v>89856.7</v>
      </c>
      <c r="AC15" s="23">
        <v>85292.3</v>
      </c>
      <c r="AD15" s="26">
        <v>667558.5</v>
      </c>
      <c r="AE15" s="23">
        <v>810219</v>
      </c>
      <c r="AG15" s="18" t="s">
        <v>448</v>
      </c>
      <c r="AH15" s="26">
        <v>142082.2</v>
      </c>
      <c r="AI15" s="28">
        <v>156700.3</v>
      </c>
      <c r="AJ15" s="19">
        <v>50483.2</v>
      </c>
      <c r="AK15" s="23">
        <v>50314.2</v>
      </c>
      <c r="AL15" s="26">
        <v>67385.3</v>
      </c>
      <c r="AM15" s="23">
        <v>59634.6</v>
      </c>
      <c r="AN15" s="40"/>
      <c r="AO15" s="18" t="s">
        <v>448</v>
      </c>
      <c r="AP15" s="26">
        <v>290626.3</v>
      </c>
      <c r="AQ15" s="28">
        <v>415208.1</v>
      </c>
      <c r="AR15" s="19">
        <v>34759.5</v>
      </c>
      <c r="AS15" s="23">
        <v>38003.5</v>
      </c>
      <c r="AT15" s="26">
        <v>1100867.1</v>
      </c>
      <c r="AU15" s="23">
        <v>1517654.5</v>
      </c>
      <c r="AW15" s="18" t="s">
        <v>448</v>
      </c>
      <c r="AX15" s="26">
        <v>142682.3</v>
      </c>
      <c r="AY15" s="28">
        <v>292227.4</v>
      </c>
      <c r="AZ15" s="19">
        <v>34329</v>
      </c>
      <c r="BA15" s="23">
        <v>39731</v>
      </c>
    </row>
    <row r="16" s="1" customFormat="1" ht="20.1" customHeight="1" spans="1:53">
      <c r="A16" s="18" t="s">
        <v>449</v>
      </c>
      <c r="B16" s="20">
        <v>790</v>
      </c>
      <c r="C16" s="24">
        <v>801</v>
      </c>
      <c r="D16" s="20">
        <v>123</v>
      </c>
      <c r="E16" s="24">
        <f>E5-E14-E15</f>
        <v>90</v>
      </c>
      <c r="F16" s="20">
        <v>922709.4</v>
      </c>
      <c r="G16" s="23">
        <v>763502.2</v>
      </c>
      <c r="I16" s="18" t="s">
        <v>450</v>
      </c>
      <c r="J16" s="19">
        <v>4052617.3</v>
      </c>
      <c r="K16" s="28">
        <v>3467096.1</v>
      </c>
      <c r="L16" s="19">
        <v>314634.9</v>
      </c>
      <c r="M16" s="28">
        <v>280640.7</v>
      </c>
      <c r="N16" s="19">
        <v>8433024.3</v>
      </c>
      <c r="O16" s="23">
        <f>O5-O14-O15</f>
        <v>6643818.3</v>
      </c>
      <c r="P16" s="35"/>
      <c r="Q16" s="18" t="s">
        <v>450</v>
      </c>
      <c r="R16" s="19">
        <v>5939610.6</v>
      </c>
      <c r="S16" s="28">
        <v>4340775.8</v>
      </c>
      <c r="T16" s="19">
        <v>2493410.8</v>
      </c>
      <c r="U16" s="28">
        <v>2303038.4</v>
      </c>
      <c r="V16" s="19">
        <f>V5-V14-V15</f>
        <v>8069501.5</v>
      </c>
      <c r="W16" s="23">
        <v>8637228.2</v>
      </c>
      <c r="X16" s="38"/>
      <c r="Y16" s="18" t="s">
        <v>450</v>
      </c>
      <c r="Z16" s="19">
        <v>7019214.5</v>
      </c>
      <c r="AA16" s="28">
        <v>7306375.5</v>
      </c>
      <c r="AB16" s="19">
        <v>201288.8</v>
      </c>
      <c r="AC16" s="28">
        <v>190706.6</v>
      </c>
      <c r="AD16" s="19">
        <v>183998</v>
      </c>
      <c r="AE16" s="23">
        <v>186611.5</v>
      </c>
      <c r="AG16" s="18" t="s">
        <v>450</v>
      </c>
      <c r="AH16" s="19">
        <v>242174.3</v>
      </c>
      <c r="AI16" s="28">
        <v>269241.3</v>
      </c>
      <c r="AJ16" s="19">
        <v>91049.5</v>
      </c>
      <c r="AK16" s="28">
        <v>94000.8</v>
      </c>
      <c r="AL16" s="22">
        <v>82867</v>
      </c>
      <c r="AM16" s="23">
        <v>73471.2</v>
      </c>
      <c r="AN16" s="37"/>
      <c r="AO16" s="18" t="s">
        <v>450</v>
      </c>
      <c r="AP16" s="19">
        <v>218641.9</v>
      </c>
      <c r="AQ16" s="28">
        <v>482005.4</v>
      </c>
      <c r="AR16" s="19">
        <v>73181.5</v>
      </c>
      <c r="AS16" s="28">
        <v>56438</v>
      </c>
      <c r="AT16" s="19">
        <v>532484.7</v>
      </c>
      <c r="AU16" s="23">
        <v>951530.1</v>
      </c>
      <c r="AW16" s="18" t="s">
        <v>450</v>
      </c>
      <c r="AX16" s="19">
        <v>129844.8</v>
      </c>
      <c r="AY16" s="28">
        <v>282913.2</v>
      </c>
      <c r="AZ16" s="19">
        <v>62104</v>
      </c>
      <c r="BA16" s="23">
        <v>68603</v>
      </c>
    </row>
    <row r="17" s="1" customFormat="1" ht="20.1" customHeight="1" spans="1:53">
      <c r="A17" s="18" t="s">
        <v>451</v>
      </c>
      <c r="B17" s="19"/>
      <c r="C17" s="20"/>
      <c r="D17" s="19"/>
      <c r="E17" s="22"/>
      <c r="F17" s="19"/>
      <c r="G17" s="22"/>
      <c r="I17" s="18" t="s">
        <v>452</v>
      </c>
      <c r="J17" s="19"/>
      <c r="K17" s="19"/>
      <c r="L17" s="19"/>
      <c r="M17" s="22"/>
      <c r="N17" s="19"/>
      <c r="O17" s="22"/>
      <c r="Q17" s="18" t="s">
        <v>451</v>
      </c>
      <c r="R17" s="19"/>
      <c r="S17" s="19"/>
      <c r="T17" s="19"/>
      <c r="U17" s="22"/>
      <c r="V17" s="19"/>
      <c r="W17" s="22"/>
      <c r="X17" s="37"/>
      <c r="Y17" s="18" t="s">
        <v>451</v>
      </c>
      <c r="Z17" s="19"/>
      <c r="AA17" s="19"/>
      <c r="AB17" s="19"/>
      <c r="AC17" s="22"/>
      <c r="AD17" s="19"/>
      <c r="AE17" s="22"/>
      <c r="AG17" s="18" t="s">
        <v>451</v>
      </c>
      <c r="AH17" s="19"/>
      <c r="AI17" s="19"/>
      <c r="AJ17" s="19"/>
      <c r="AK17" s="22"/>
      <c r="AL17" s="19"/>
      <c r="AM17" s="22"/>
      <c r="AN17" s="38"/>
      <c r="AO17" s="18" t="s">
        <v>451</v>
      </c>
      <c r="AP17" s="19"/>
      <c r="AQ17" s="19"/>
      <c r="AR17" s="19"/>
      <c r="AS17" s="22"/>
      <c r="AT17" s="19"/>
      <c r="AU17" s="22"/>
      <c r="AW17" s="18" t="s">
        <v>451</v>
      </c>
      <c r="AX17" s="19"/>
      <c r="AY17" s="19"/>
      <c r="AZ17" s="19"/>
      <c r="BA17" s="22"/>
    </row>
    <row r="18" s="1" customFormat="1" ht="20.1" customHeight="1" spans="1:53">
      <c r="A18" s="18" t="s">
        <v>453</v>
      </c>
      <c r="B18" s="20">
        <f>B5-B24-B25-B27-B28-B26</f>
        <v>264</v>
      </c>
      <c r="C18" s="20">
        <v>262</v>
      </c>
      <c r="D18" s="20">
        <v>58</v>
      </c>
      <c r="E18" s="20">
        <v>57</v>
      </c>
      <c r="F18" s="20">
        <v>988234.3</v>
      </c>
      <c r="G18" s="27">
        <v>906784.2</v>
      </c>
      <c r="I18" s="18" t="s">
        <v>454</v>
      </c>
      <c r="J18" s="19">
        <f>J5-J24-J25-J26-J27-J28</f>
        <v>6346830.3</v>
      </c>
      <c r="K18" s="19">
        <v>6018492.8</v>
      </c>
      <c r="L18" s="19">
        <f>L5-L24-L25-L26-L27-L28</f>
        <v>480000.6</v>
      </c>
      <c r="M18" s="19">
        <f>M5-M24-M25-M26-M27-M28</f>
        <v>483465</v>
      </c>
      <c r="N18" s="19">
        <v>20887184.8</v>
      </c>
      <c r="O18" s="22">
        <v>19698775.7</v>
      </c>
      <c r="Q18" s="18" t="s">
        <v>454</v>
      </c>
      <c r="R18" s="19">
        <v>13456860.7</v>
      </c>
      <c r="S18" s="19">
        <v>12686106</v>
      </c>
      <c r="T18" s="19">
        <f>T5-T24-T25-T26-T27-T28</f>
        <v>7430321.4</v>
      </c>
      <c r="U18" s="19">
        <v>7012666.8</v>
      </c>
      <c r="V18" s="19">
        <f>V5-V24-V25-V26-V27-V28</f>
        <v>16317010.5</v>
      </c>
      <c r="W18" s="22">
        <f>W5-W24-W25-W26-W27-W28</f>
        <v>16620902.3</v>
      </c>
      <c r="X18" s="37"/>
      <c r="Y18" s="18" t="s">
        <v>454</v>
      </c>
      <c r="Z18" s="19">
        <v>12652105.1</v>
      </c>
      <c r="AA18" s="19">
        <f>AA5-AA24-AA26-AA25-AA27-AA28</f>
        <v>12422225.3</v>
      </c>
      <c r="AB18" s="19">
        <v>254340.5</v>
      </c>
      <c r="AC18" s="19">
        <v>233356.6</v>
      </c>
      <c r="AD18" s="19">
        <v>971036.9</v>
      </c>
      <c r="AE18" s="22">
        <v>1094104</v>
      </c>
      <c r="AG18" s="18" t="s">
        <v>454</v>
      </c>
      <c r="AH18" s="19">
        <v>318539.6</v>
      </c>
      <c r="AI18" s="19">
        <v>437164</v>
      </c>
      <c r="AJ18" s="19">
        <v>222448.7</v>
      </c>
      <c r="AK18" s="19">
        <v>247622.2</v>
      </c>
      <c r="AL18" s="19">
        <f>AL5-AL24-AL25-AL26-AL27-AL28</f>
        <v>215883.2</v>
      </c>
      <c r="AM18" s="22">
        <v>243611.7</v>
      </c>
      <c r="AN18" s="37"/>
      <c r="AO18" s="18" t="s">
        <v>454</v>
      </c>
      <c r="AP18" s="19">
        <f>AP5-AP24-AP25-AP26-AP27-AP28</f>
        <v>1740467.8</v>
      </c>
      <c r="AQ18" s="19">
        <v>2276051.9</v>
      </c>
      <c r="AR18" s="19">
        <v>63855</v>
      </c>
      <c r="AS18" s="19">
        <v>72047.4</v>
      </c>
      <c r="AT18" s="19">
        <v>3168708.8</v>
      </c>
      <c r="AU18" s="22">
        <v>4116621.9</v>
      </c>
      <c r="AV18" s="35"/>
      <c r="AW18" s="18" t="s">
        <v>454</v>
      </c>
      <c r="AX18" s="19">
        <v>457204.1</v>
      </c>
      <c r="AY18" s="19">
        <v>746466</v>
      </c>
      <c r="AZ18" s="19">
        <v>56079</v>
      </c>
      <c r="BA18" s="22">
        <v>57676</v>
      </c>
    </row>
    <row r="19" s="1" customFormat="1" ht="20.1" customHeight="1" spans="1:16354">
      <c r="A19" s="18" t="s">
        <v>455</v>
      </c>
      <c r="B19" s="19">
        <v>29</v>
      </c>
      <c r="C19" s="24">
        <v>30</v>
      </c>
      <c r="D19" s="19">
        <v>9</v>
      </c>
      <c r="E19" s="23">
        <v>7</v>
      </c>
      <c r="F19" s="19">
        <v>110340.7</v>
      </c>
      <c r="G19" s="23">
        <v>114076.7</v>
      </c>
      <c r="I19" s="18" t="s">
        <v>455</v>
      </c>
      <c r="J19" s="19">
        <v>852675.2</v>
      </c>
      <c r="K19" s="28">
        <v>865498.7</v>
      </c>
      <c r="L19" s="19">
        <v>26744.2</v>
      </c>
      <c r="M19" s="23">
        <v>28611.2</v>
      </c>
      <c r="N19" s="19">
        <v>1611738</v>
      </c>
      <c r="O19" s="23">
        <v>1640385</v>
      </c>
      <c r="P19" s="3"/>
      <c r="Q19" s="18" t="s">
        <v>455</v>
      </c>
      <c r="R19" s="19">
        <v>565887.6</v>
      </c>
      <c r="S19" s="28">
        <v>654335.5</v>
      </c>
      <c r="T19" s="19">
        <v>1045850</v>
      </c>
      <c r="U19" s="23">
        <v>986049.4</v>
      </c>
      <c r="V19" s="19">
        <v>1054700.5</v>
      </c>
      <c r="W19" s="23">
        <v>1007103.5</v>
      </c>
      <c r="X19" s="37"/>
      <c r="Y19" s="18" t="s">
        <v>455</v>
      </c>
      <c r="Z19" s="19">
        <v>746780.8</v>
      </c>
      <c r="AA19" s="28">
        <v>772642</v>
      </c>
      <c r="AB19" s="19">
        <v>22180.7</v>
      </c>
      <c r="AC19" s="23">
        <v>19796.8</v>
      </c>
      <c r="AD19" s="22">
        <v>124862.8</v>
      </c>
      <c r="AE19" s="23">
        <v>109191.8</v>
      </c>
      <c r="AG19" s="18" t="s">
        <v>455</v>
      </c>
      <c r="AH19" s="19">
        <v>40790</v>
      </c>
      <c r="AI19" s="28">
        <v>44885.1</v>
      </c>
      <c r="AJ19" s="19">
        <v>9950.2</v>
      </c>
      <c r="AK19" s="23">
        <v>15221.8</v>
      </c>
      <c r="AL19" s="19">
        <v>16468.9</v>
      </c>
      <c r="AM19" s="23">
        <v>18880.6</v>
      </c>
      <c r="AN19" s="38"/>
      <c r="AO19" s="18" t="s">
        <v>455</v>
      </c>
      <c r="AP19" s="28">
        <v>91540.7</v>
      </c>
      <c r="AQ19" s="28">
        <v>52345.8</v>
      </c>
      <c r="AR19" s="28">
        <v>3488.4</v>
      </c>
      <c r="AS19" s="23">
        <v>25804</v>
      </c>
      <c r="AT19" s="28">
        <v>264818</v>
      </c>
      <c r="AU19" s="23">
        <v>215427.4</v>
      </c>
      <c r="AW19" s="18" t="s">
        <v>455</v>
      </c>
      <c r="AX19" s="28">
        <v>48414.5</v>
      </c>
      <c r="AY19" s="28">
        <v>53889.8</v>
      </c>
      <c r="AZ19" s="28">
        <v>6168</v>
      </c>
      <c r="BA19" s="23">
        <v>5927</v>
      </c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</row>
    <row r="20" s="1" customFormat="1" ht="20.1" customHeight="1" spans="1:53">
      <c r="A20" s="18" t="s">
        <v>456</v>
      </c>
      <c r="B20" s="28">
        <v>56</v>
      </c>
      <c r="C20" s="24">
        <v>61</v>
      </c>
      <c r="D20" s="28">
        <v>9</v>
      </c>
      <c r="E20" s="23">
        <v>15</v>
      </c>
      <c r="F20" s="28">
        <v>224046.8</v>
      </c>
      <c r="G20" s="23">
        <v>294904.7</v>
      </c>
      <c r="I20" s="18" t="s">
        <v>456</v>
      </c>
      <c r="J20" s="28">
        <v>2110334.7</v>
      </c>
      <c r="K20" s="28">
        <v>2052153.6</v>
      </c>
      <c r="L20" s="28">
        <v>231099.5</v>
      </c>
      <c r="M20" s="23">
        <v>225936.1</v>
      </c>
      <c r="N20" s="28">
        <v>4089592.8</v>
      </c>
      <c r="O20" s="23">
        <v>3791136</v>
      </c>
      <c r="Q20" s="18" t="s">
        <v>456</v>
      </c>
      <c r="R20" s="28">
        <v>2382105.3</v>
      </c>
      <c r="S20" s="28">
        <v>2209090</v>
      </c>
      <c r="T20" s="28">
        <v>1707486.7</v>
      </c>
      <c r="U20" s="23">
        <v>1582045.7</v>
      </c>
      <c r="V20" s="28">
        <v>5585808.8</v>
      </c>
      <c r="W20" s="23">
        <v>6173638.8</v>
      </c>
      <c r="X20" s="37"/>
      <c r="Y20" s="18" t="s">
        <v>456</v>
      </c>
      <c r="Z20" s="28">
        <v>4576736</v>
      </c>
      <c r="AA20" s="28">
        <v>4926924.3</v>
      </c>
      <c r="AB20" s="28">
        <v>58574.5</v>
      </c>
      <c r="AC20" s="23">
        <v>56013</v>
      </c>
      <c r="AD20" s="23">
        <v>679993</v>
      </c>
      <c r="AE20" s="23">
        <v>831592.3</v>
      </c>
      <c r="AG20" s="18" t="s">
        <v>456</v>
      </c>
      <c r="AH20" s="28">
        <v>103412.1</v>
      </c>
      <c r="AI20" s="28">
        <v>94454.9</v>
      </c>
      <c r="AJ20" s="28">
        <v>25229.9</v>
      </c>
      <c r="AK20" s="23">
        <v>22877</v>
      </c>
      <c r="AL20" s="28">
        <v>34905.4</v>
      </c>
      <c r="AM20" s="23">
        <v>29391.1</v>
      </c>
      <c r="AN20" s="38"/>
      <c r="AO20" s="18" t="s">
        <v>456</v>
      </c>
      <c r="AP20" s="28">
        <v>138467</v>
      </c>
      <c r="AQ20" s="28">
        <v>272129.2</v>
      </c>
      <c r="AR20" s="28">
        <v>38412.4</v>
      </c>
      <c r="AS20" s="23">
        <v>35203</v>
      </c>
      <c r="AT20" s="28">
        <v>917508.1</v>
      </c>
      <c r="AU20" s="23">
        <v>1343995.1</v>
      </c>
      <c r="AW20" s="18" t="s">
        <v>456</v>
      </c>
      <c r="AX20" s="28">
        <v>99048.1</v>
      </c>
      <c r="AY20" s="28">
        <v>240273.6</v>
      </c>
      <c r="AZ20" s="28">
        <v>16376</v>
      </c>
      <c r="BA20" s="23">
        <v>17164</v>
      </c>
    </row>
    <row r="21" s="1" customFormat="1" ht="20.1" customHeight="1" spans="1:53">
      <c r="A21" s="18" t="s">
        <v>457</v>
      </c>
      <c r="B21" s="28">
        <v>73</v>
      </c>
      <c r="C21" s="24">
        <v>67</v>
      </c>
      <c r="D21" s="28">
        <v>14</v>
      </c>
      <c r="E21" s="23">
        <v>11</v>
      </c>
      <c r="F21" s="19">
        <v>158109.2</v>
      </c>
      <c r="G21" s="23">
        <v>142797.2</v>
      </c>
      <c r="I21" s="18" t="s">
        <v>457</v>
      </c>
      <c r="J21" s="28">
        <v>482842.8</v>
      </c>
      <c r="K21" s="28">
        <v>443655.5</v>
      </c>
      <c r="L21" s="28">
        <v>50964.9</v>
      </c>
      <c r="M21" s="23">
        <v>40866.1</v>
      </c>
      <c r="N21" s="28">
        <v>4648418.4</v>
      </c>
      <c r="O21" s="23">
        <v>4323739.6</v>
      </c>
      <c r="Q21" s="18" t="s">
        <v>457</v>
      </c>
      <c r="R21" s="28">
        <v>4414928.5</v>
      </c>
      <c r="S21" s="28">
        <v>4115001</v>
      </c>
      <c r="T21" s="28">
        <v>233489.6</v>
      </c>
      <c r="U21" s="23">
        <v>208738.3</v>
      </c>
      <c r="V21" s="28">
        <v>2941763.5</v>
      </c>
      <c r="W21" s="23">
        <v>2767722.3</v>
      </c>
      <c r="X21" s="37"/>
      <c r="Y21" s="18" t="s">
        <v>457</v>
      </c>
      <c r="Z21" s="28">
        <v>1626817.1</v>
      </c>
      <c r="AA21" s="28">
        <v>1408997.4</v>
      </c>
      <c r="AB21" s="28">
        <v>25731.4</v>
      </c>
      <c r="AC21" s="23">
        <v>23117</v>
      </c>
      <c r="AD21" s="28">
        <v>131956.8</v>
      </c>
      <c r="AE21" s="23">
        <v>127889.9</v>
      </c>
      <c r="AG21" s="18" t="s">
        <v>457</v>
      </c>
      <c r="AH21" s="28">
        <v>60845.8</v>
      </c>
      <c r="AI21" s="28">
        <v>70119.8</v>
      </c>
      <c r="AJ21" s="28">
        <v>45637.5</v>
      </c>
      <c r="AK21" s="23">
        <v>42337.7</v>
      </c>
      <c r="AL21" s="28">
        <v>5147</v>
      </c>
      <c r="AM21" s="23">
        <v>5619.6</v>
      </c>
      <c r="AN21" s="38"/>
      <c r="AO21" s="18" t="s">
        <v>457</v>
      </c>
      <c r="AP21" s="28">
        <v>1042431.7</v>
      </c>
      <c r="AQ21" s="28">
        <v>1124652.1</v>
      </c>
      <c r="AR21" s="28">
        <v>8455.7</v>
      </c>
      <c r="AS21" s="23">
        <v>4536.9</v>
      </c>
      <c r="AT21" s="28">
        <v>1356632.6</v>
      </c>
      <c r="AU21" s="23">
        <v>1467750.8</v>
      </c>
      <c r="AW21" s="18" t="s">
        <v>457</v>
      </c>
      <c r="AX21" s="28">
        <v>182244.1</v>
      </c>
      <c r="AY21" s="28">
        <v>215208.8</v>
      </c>
      <c r="AZ21" s="28">
        <v>11146</v>
      </c>
      <c r="BA21" s="23">
        <v>10346</v>
      </c>
    </row>
    <row r="22" s="2" customFormat="1" ht="20.1" customHeight="1" spans="1:53">
      <c r="A22" s="29" t="s">
        <v>458</v>
      </c>
      <c r="B22" s="28">
        <v>67</v>
      </c>
      <c r="C22" s="24">
        <v>70</v>
      </c>
      <c r="D22" s="28">
        <v>21</v>
      </c>
      <c r="E22" s="23">
        <v>20</v>
      </c>
      <c r="F22" s="28">
        <v>208000.2</v>
      </c>
      <c r="G22" s="23">
        <v>118178.2</v>
      </c>
      <c r="I22" s="29" t="s">
        <v>458</v>
      </c>
      <c r="J22" s="28">
        <v>1446712</v>
      </c>
      <c r="K22" s="28">
        <v>1156750.6</v>
      </c>
      <c r="L22" s="28">
        <v>92091.7</v>
      </c>
      <c r="M22" s="23">
        <v>108058</v>
      </c>
      <c r="N22" s="28">
        <v>3324568.4</v>
      </c>
      <c r="O22" s="23">
        <v>2961943.2</v>
      </c>
      <c r="Q22" s="29" t="s">
        <v>458</v>
      </c>
      <c r="R22" s="28">
        <v>2094278</v>
      </c>
      <c r="S22" s="28">
        <v>1699203.4</v>
      </c>
      <c r="T22" s="28">
        <v>1230289.4</v>
      </c>
      <c r="U22" s="23">
        <v>1262738.1</v>
      </c>
      <c r="V22" s="28">
        <v>2205300</v>
      </c>
      <c r="W22" s="23">
        <v>2032045</v>
      </c>
      <c r="X22" s="39"/>
      <c r="Y22" s="29" t="s">
        <v>458</v>
      </c>
      <c r="Z22" s="28">
        <v>1824026.2</v>
      </c>
      <c r="AA22" s="28">
        <v>1591337.9</v>
      </c>
      <c r="AB22" s="28">
        <v>71926.2</v>
      </c>
      <c r="AC22" s="23">
        <v>69659.5</v>
      </c>
      <c r="AD22" s="28">
        <v>12256</v>
      </c>
      <c r="AE22" s="23">
        <v>9659.9</v>
      </c>
      <c r="AG22" s="29" t="s">
        <v>458</v>
      </c>
      <c r="AH22" s="28">
        <v>51988.5</v>
      </c>
      <c r="AI22" s="28">
        <v>93869.9</v>
      </c>
      <c r="AJ22" s="28">
        <v>40617.5</v>
      </c>
      <c r="AK22" s="23">
        <v>41891.2</v>
      </c>
      <c r="AL22" s="28">
        <v>57689</v>
      </c>
      <c r="AM22" s="23">
        <v>71256.5</v>
      </c>
      <c r="AN22" s="41"/>
      <c r="AO22" s="29" t="s">
        <v>458</v>
      </c>
      <c r="AP22" s="28">
        <v>167480</v>
      </c>
      <c r="AQ22" s="28">
        <v>252415</v>
      </c>
      <c r="AR22" s="28">
        <v>11995.7</v>
      </c>
      <c r="AS22" s="23">
        <v>4063.1</v>
      </c>
      <c r="AT22" s="28">
        <v>230642.2</v>
      </c>
      <c r="AU22" s="23">
        <v>303129.9</v>
      </c>
      <c r="AW22" s="29" t="s">
        <v>458</v>
      </c>
      <c r="AX22" s="28">
        <v>50906</v>
      </c>
      <c r="AY22" s="28">
        <v>41054.6</v>
      </c>
      <c r="AZ22" s="28">
        <v>11951</v>
      </c>
      <c r="BA22" s="23">
        <v>14112</v>
      </c>
    </row>
    <row r="23" s="1" customFormat="1" ht="20.1" customHeight="1" spans="1:53">
      <c r="A23" s="18" t="s">
        <v>459</v>
      </c>
      <c r="B23" s="28">
        <v>63</v>
      </c>
      <c r="C23" s="24">
        <v>63</v>
      </c>
      <c r="D23" s="28">
        <v>11</v>
      </c>
      <c r="E23" s="23">
        <v>11</v>
      </c>
      <c r="F23" s="28">
        <v>489662.7</v>
      </c>
      <c r="G23" s="23">
        <v>507911.4</v>
      </c>
      <c r="I23" s="18" t="s">
        <v>459</v>
      </c>
      <c r="J23" s="28">
        <v>3202328.9</v>
      </c>
      <c r="K23" s="28">
        <v>2942041.5</v>
      </c>
      <c r="L23" s="28">
        <v>261032.1</v>
      </c>
      <c r="M23" s="23">
        <v>274561.3</v>
      </c>
      <c r="N23" s="28">
        <v>10954749.4</v>
      </c>
      <c r="O23" s="23">
        <v>10318446.8</v>
      </c>
      <c r="Q23" s="18" t="s">
        <v>459</v>
      </c>
      <c r="R23" s="28">
        <v>6065895.6</v>
      </c>
      <c r="S23" s="28">
        <v>5714407.4</v>
      </c>
      <c r="T23" s="28">
        <v>4888853.4</v>
      </c>
      <c r="U23" s="23">
        <v>4604039.2</v>
      </c>
      <c r="V23" s="28">
        <v>7102295.7</v>
      </c>
      <c r="W23" s="23">
        <v>7109267</v>
      </c>
      <c r="X23" s="37"/>
      <c r="Y23" s="18" t="s">
        <v>459</v>
      </c>
      <c r="Z23" s="28">
        <v>6041459.8</v>
      </c>
      <c r="AA23" s="28">
        <v>5752993.8</v>
      </c>
      <c r="AB23" s="28">
        <v>152775.4</v>
      </c>
      <c r="AC23" s="23">
        <v>133590.9</v>
      </c>
      <c r="AD23" s="28">
        <v>43701.1</v>
      </c>
      <c r="AE23" s="23">
        <v>32221</v>
      </c>
      <c r="AG23" s="18" t="s">
        <v>459</v>
      </c>
      <c r="AH23" s="28">
        <v>106645.4</v>
      </c>
      <c r="AI23" s="28">
        <v>216283.1</v>
      </c>
      <c r="AJ23" s="28">
        <v>142401</v>
      </c>
      <c r="AK23" s="23">
        <v>163020.1</v>
      </c>
      <c r="AL23" s="28">
        <v>160926.1</v>
      </c>
      <c r="AM23" s="23">
        <v>193784.6</v>
      </c>
      <c r="AN23" s="38"/>
      <c r="AO23" s="18" t="s">
        <v>459</v>
      </c>
      <c r="AP23" s="28">
        <v>488087</v>
      </c>
      <c r="AQ23" s="28">
        <v>829798.2</v>
      </c>
      <c r="AR23" s="28">
        <v>3384.8</v>
      </c>
      <c r="AS23" s="23">
        <v>16495.9</v>
      </c>
      <c r="AT23" s="28">
        <v>665240.7</v>
      </c>
      <c r="AU23" s="23">
        <v>1110367.8</v>
      </c>
      <c r="AW23" s="18" t="s">
        <v>459</v>
      </c>
      <c r="AX23" s="28">
        <v>133452.6</v>
      </c>
      <c r="AY23" s="28">
        <v>248348.6</v>
      </c>
      <c r="AZ23" s="28">
        <v>20786</v>
      </c>
      <c r="BA23" s="23">
        <v>21493</v>
      </c>
    </row>
    <row r="24" s="1" customFormat="1" ht="20.1" customHeight="1" spans="1:16354">
      <c r="A24" s="18" t="s">
        <v>460</v>
      </c>
      <c r="B24" s="28">
        <v>156</v>
      </c>
      <c r="C24" s="24">
        <v>157</v>
      </c>
      <c r="D24" s="28">
        <v>11</v>
      </c>
      <c r="E24" s="23">
        <v>0</v>
      </c>
      <c r="F24" s="28">
        <v>159704.4</v>
      </c>
      <c r="G24" s="23">
        <v>165691.1</v>
      </c>
      <c r="H24" s="3"/>
      <c r="I24" s="18" t="s">
        <v>460</v>
      </c>
      <c r="J24" s="28">
        <v>494711.6</v>
      </c>
      <c r="K24" s="28">
        <v>422274</v>
      </c>
      <c r="L24" s="28">
        <v>89039.2</v>
      </c>
      <c r="M24" s="23">
        <v>45385.2</v>
      </c>
      <c r="N24" s="28">
        <v>856275.1</v>
      </c>
      <c r="O24" s="23">
        <v>779310.3</v>
      </c>
      <c r="P24" s="3"/>
      <c r="Q24" s="18" t="s">
        <v>460</v>
      </c>
      <c r="R24" s="28">
        <v>526250.7</v>
      </c>
      <c r="S24" s="28">
        <v>436584.8</v>
      </c>
      <c r="T24" s="28">
        <v>330024.6</v>
      </c>
      <c r="U24" s="23">
        <v>342725.5</v>
      </c>
      <c r="V24" s="28">
        <v>1443996.5</v>
      </c>
      <c r="W24" s="23">
        <v>1461093.3</v>
      </c>
      <c r="X24" s="4"/>
      <c r="Y24" s="18" t="s">
        <v>460</v>
      </c>
      <c r="Z24" s="28">
        <v>1225315.8</v>
      </c>
      <c r="AA24" s="28">
        <v>1162488.6</v>
      </c>
      <c r="AB24" s="28">
        <v>28176.8</v>
      </c>
      <c r="AC24" s="23">
        <v>23992.8</v>
      </c>
      <c r="AD24" s="28">
        <v>15152.1</v>
      </c>
      <c r="AE24" s="23">
        <v>19716.7</v>
      </c>
      <c r="AF24" s="3"/>
      <c r="AG24" s="18" t="s">
        <v>460</v>
      </c>
      <c r="AH24" s="28">
        <v>29941.2</v>
      </c>
      <c r="AI24" s="28">
        <v>26460</v>
      </c>
      <c r="AJ24" s="28">
        <v>13279.2</v>
      </c>
      <c r="AK24" s="23">
        <v>12778.6</v>
      </c>
      <c r="AL24" s="28">
        <v>10169.9</v>
      </c>
      <c r="AM24" s="23">
        <v>10760.4</v>
      </c>
      <c r="AN24" s="38"/>
      <c r="AO24" s="18" t="s">
        <v>460</v>
      </c>
      <c r="AP24" s="28">
        <v>33470.4</v>
      </c>
      <c r="AQ24" s="28">
        <v>39433.1</v>
      </c>
      <c r="AR24" s="28">
        <v>538.8</v>
      </c>
      <c r="AS24" s="23">
        <v>0</v>
      </c>
      <c r="AT24" s="28">
        <v>65170.4</v>
      </c>
      <c r="AU24" s="23">
        <v>72703.5</v>
      </c>
      <c r="AV24" s="3"/>
      <c r="AW24" s="18" t="s">
        <v>460</v>
      </c>
      <c r="AX24" s="28">
        <v>16547.9</v>
      </c>
      <c r="AY24" s="28">
        <v>13553.7</v>
      </c>
      <c r="AZ24" s="28">
        <v>11042</v>
      </c>
      <c r="BA24" s="23">
        <v>11923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  <c r="XBG24" s="3"/>
      <c r="XBH24" s="3"/>
      <c r="XBI24" s="3"/>
      <c r="XBJ24" s="3"/>
      <c r="XBK24" s="3"/>
      <c r="XBL24" s="3"/>
      <c r="XBM24" s="3"/>
      <c r="XBN24" s="3"/>
      <c r="XBO24" s="3"/>
      <c r="XBP24" s="3"/>
      <c r="XBQ24" s="3"/>
      <c r="XBR24" s="3"/>
      <c r="XBS24" s="3"/>
      <c r="XBT24" s="3"/>
      <c r="XBU24" s="3"/>
      <c r="XBV24" s="3"/>
      <c r="XBW24" s="3"/>
      <c r="XBX24" s="3"/>
      <c r="XBY24" s="3"/>
      <c r="XBZ24" s="3"/>
      <c r="XCA24" s="3"/>
      <c r="XCB24" s="3"/>
      <c r="XCC24" s="3"/>
      <c r="XCD24" s="3"/>
      <c r="XCE24" s="3"/>
      <c r="XCF24" s="3"/>
      <c r="XCG24" s="3"/>
      <c r="XCH24" s="3"/>
      <c r="XCI24" s="3"/>
      <c r="XCJ24" s="3"/>
      <c r="XCK24" s="3"/>
      <c r="XCL24" s="3"/>
      <c r="XCM24" s="3"/>
      <c r="XCN24" s="3"/>
      <c r="XCO24" s="3"/>
      <c r="XCP24" s="3"/>
      <c r="XCQ24" s="3"/>
      <c r="XCR24" s="3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3"/>
      <c r="XDZ24" s="3"/>
    </row>
    <row r="25" s="1" customFormat="1" ht="20.1" customHeight="1" spans="1:53">
      <c r="A25" s="18" t="s">
        <v>461</v>
      </c>
      <c r="B25" s="28">
        <v>33</v>
      </c>
      <c r="C25" s="24">
        <v>33</v>
      </c>
      <c r="D25" s="28">
        <v>7</v>
      </c>
      <c r="E25" s="23">
        <v>7</v>
      </c>
      <c r="F25" s="28">
        <v>83567.1</v>
      </c>
      <c r="G25" s="23">
        <v>39082.4</v>
      </c>
      <c r="I25" s="18" t="s">
        <v>461</v>
      </c>
      <c r="J25" s="28">
        <v>359627.5</v>
      </c>
      <c r="K25" s="28">
        <v>298011.1</v>
      </c>
      <c r="L25" s="28">
        <v>7648.5</v>
      </c>
      <c r="M25" s="23">
        <v>6719.3</v>
      </c>
      <c r="N25" s="28">
        <v>1336969.6</v>
      </c>
      <c r="O25" s="23">
        <v>1021150.6</v>
      </c>
      <c r="Q25" s="18" t="s">
        <v>461</v>
      </c>
      <c r="R25" s="28">
        <v>1030710.3</v>
      </c>
      <c r="S25" s="28">
        <v>748273.2</v>
      </c>
      <c r="T25" s="28">
        <v>306258.8</v>
      </c>
      <c r="U25" s="23">
        <v>272877.3</v>
      </c>
      <c r="V25" s="28">
        <v>279637.8</v>
      </c>
      <c r="W25" s="23">
        <v>276186.9</v>
      </c>
      <c r="X25" s="37"/>
      <c r="Y25" s="18" t="s">
        <v>461</v>
      </c>
      <c r="Z25" s="28">
        <v>214670.1</v>
      </c>
      <c r="AA25" s="28">
        <v>214316.2</v>
      </c>
      <c r="AB25" s="28">
        <v>4141.3</v>
      </c>
      <c r="AC25" s="23">
        <v>5705.4</v>
      </c>
      <c r="AD25" s="28">
        <v>836.5</v>
      </c>
      <c r="AE25" s="23">
        <v>1214</v>
      </c>
      <c r="AG25" s="18" t="s">
        <v>461</v>
      </c>
      <c r="AH25" s="28">
        <v>10606</v>
      </c>
      <c r="AI25" s="28">
        <v>10042.9</v>
      </c>
      <c r="AJ25" s="28">
        <v>19171.4</v>
      </c>
      <c r="AK25" s="23">
        <v>17638.9</v>
      </c>
      <c r="AL25" s="28">
        <v>20044.7</v>
      </c>
      <c r="AM25" s="23">
        <v>16929.2</v>
      </c>
      <c r="AN25" s="38"/>
      <c r="AO25" s="18" t="s">
        <v>461</v>
      </c>
      <c r="AP25" s="28">
        <v>35542.5</v>
      </c>
      <c r="AQ25" s="28">
        <v>27399</v>
      </c>
      <c r="AR25" s="28">
        <v>4707.4</v>
      </c>
      <c r="AS25" s="23">
        <v>5689.5</v>
      </c>
      <c r="AT25" s="28">
        <v>41338.5</v>
      </c>
      <c r="AU25" s="23">
        <v>33338.7</v>
      </c>
      <c r="AW25" s="18" t="s">
        <v>461</v>
      </c>
      <c r="AX25" s="28">
        <v>4959.5</v>
      </c>
      <c r="AY25" s="28">
        <v>4725.7</v>
      </c>
      <c r="AZ25" s="28">
        <v>2300</v>
      </c>
      <c r="BA25" s="23">
        <v>3079</v>
      </c>
    </row>
    <row r="26" s="1" customFormat="1" ht="20.1" customHeight="1" spans="1:53">
      <c r="A26" s="18" t="s">
        <v>462</v>
      </c>
      <c r="B26" s="28">
        <v>78</v>
      </c>
      <c r="C26" s="24">
        <v>70</v>
      </c>
      <c r="D26" s="28">
        <v>15</v>
      </c>
      <c r="E26" s="23">
        <v>14</v>
      </c>
      <c r="F26" s="28">
        <v>126271.3</v>
      </c>
      <c r="G26" s="23">
        <v>76047.6</v>
      </c>
      <c r="I26" s="18" t="s">
        <v>462</v>
      </c>
      <c r="J26" s="28">
        <v>2322702.5</v>
      </c>
      <c r="K26" s="28">
        <v>1727203.5</v>
      </c>
      <c r="L26" s="28">
        <v>39882.7</v>
      </c>
      <c r="M26" s="23">
        <v>35655.6</v>
      </c>
      <c r="N26" s="28">
        <v>3629955.8</v>
      </c>
      <c r="O26" s="23">
        <v>2083816.1</v>
      </c>
      <c r="Q26" s="18" t="s">
        <v>462</v>
      </c>
      <c r="R26" s="28">
        <v>3416519.6</v>
      </c>
      <c r="S26" s="28">
        <v>2038572.2</v>
      </c>
      <c r="T26" s="28">
        <v>213435.8</v>
      </c>
      <c r="U26" s="23">
        <v>45243.3</v>
      </c>
      <c r="V26" s="28">
        <v>759755</v>
      </c>
      <c r="W26" s="23">
        <v>736076.2</v>
      </c>
      <c r="X26" s="37"/>
      <c r="Y26" s="18" t="s">
        <v>462</v>
      </c>
      <c r="Z26" s="28">
        <v>689851</v>
      </c>
      <c r="AA26" s="28">
        <v>667814.8</v>
      </c>
      <c r="AB26" s="28">
        <v>9112.7</v>
      </c>
      <c r="AC26" s="23">
        <v>12965.2</v>
      </c>
      <c r="AD26" s="28">
        <v>2663.9</v>
      </c>
      <c r="AE26" s="23">
        <v>2567.5</v>
      </c>
      <c r="AG26" s="18" t="s">
        <v>462</v>
      </c>
      <c r="AH26" s="28">
        <v>23081.7</v>
      </c>
      <c r="AI26" s="28">
        <v>27033.2</v>
      </c>
      <c r="AJ26" s="28">
        <v>16458.8</v>
      </c>
      <c r="AK26" s="23">
        <v>15641</v>
      </c>
      <c r="AL26" s="28">
        <v>13516.7</v>
      </c>
      <c r="AM26" s="23">
        <v>12297</v>
      </c>
      <c r="AN26" s="38"/>
      <c r="AO26" s="18" t="s">
        <v>462</v>
      </c>
      <c r="AP26" s="28">
        <v>18457.4</v>
      </c>
      <c r="AQ26" s="28">
        <v>13348.5</v>
      </c>
      <c r="AR26" s="28">
        <v>9744.8</v>
      </c>
      <c r="AS26" s="23">
        <v>10280.4</v>
      </c>
      <c r="AT26" s="28">
        <v>26776.6</v>
      </c>
      <c r="AU26" s="23">
        <v>24439.1</v>
      </c>
      <c r="AW26" s="18" t="s">
        <v>462</v>
      </c>
      <c r="AX26" s="28">
        <v>5655.3</v>
      </c>
      <c r="AY26" s="28">
        <v>8523.1</v>
      </c>
      <c r="AZ26" s="28">
        <v>8698</v>
      </c>
      <c r="BA26" s="23">
        <v>10248</v>
      </c>
    </row>
    <row r="27" s="1" customFormat="1" ht="20.1" customHeight="1" spans="1:53">
      <c r="A27" s="18" t="s">
        <v>463</v>
      </c>
      <c r="B27" s="28">
        <v>101</v>
      </c>
      <c r="C27" s="24">
        <v>99</v>
      </c>
      <c r="D27" s="28">
        <v>33</v>
      </c>
      <c r="E27" s="23">
        <v>26</v>
      </c>
      <c r="F27" s="28">
        <v>173872.1</v>
      </c>
      <c r="G27" s="23">
        <v>160675.8</v>
      </c>
      <c r="I27" s="18" t="s">
        <v>463</v>
      </c>
      <c r="J27" s="28">
        <v>1017376.4</v>
      </c>
      <c r="K27" s="28">
        <v>927203.7</v>
      </c>
      <c r="L27" s="28">
        <v>105009.8</v>
      </c>
      <c r="M27" s="23">
        <v>98173.9</v>
      </c>
      <c r="N27" s="28">
        <v>1720908.4</v>
      </c>
      <c r="O27" s="23">
        <v>1621547</v>
      </c>
      <c r="Q27" s="18" t="s">
        <v>463</v>
      </c>
      <c r="R27" s="28">
        <v>1514123.6</v>
      </c>
      <c r="S27" s="28">
        <v>1420168.8</v>
      </c>
      <c r="T27" s="28">
        <v>206785.5</v>
      </c>
      <c r="U27" s="23">
        <v>201377.8</v>
      </c>
      <c r="V27" s="28">
        <v>1781234.2</v>
      </c>
      <c r="W27" s="23">
        <v>1685298.4</v>
      </c>
      <c r="X27" s="37"/>
      <c r="Y27" s="18" t="s">
        <v>463</v>
      </c>
      <c r="Z27" s="28">
        <v>1619438.6</v>
      </c>
      <c r="AA27" s="28">
        <v>1536097.5</v>
      </c>
      <c r="AB27" s="28">
        <v>40765.3</v>
      </c>
      <c r="AC27" s="23">
        <v>37586.4</v>
      </c>
      <c r="AD27" s="28">
        <v>5192</v>
      </c>
      <c r="AE27" s="23">
        <v>5139.2</v>
      </c>
      <c r="AG27" s="18" t="s">
        <v>463</v>
      </c>
      <c r="AH27" s="28">
        <v>51641.1</v>
      </c>
      <c r="AI27" s="28">
        <v>51632.3</v>
      </c>
      <c r="AJ27" s="28">
        <v>31205</v>
      </c>
      <c r="AK27" s="23">
        <v>24293.2</v>
      </c>
      <c r="AL27" s="28">
        <v>34317.7</v>
      </c>
      <c r="AM27" s="23">
        <v>26337.7</v>
      </c>
      <c r="AN27" s="38"/>
      <c r="AO27" s="18" t="s">
        <v>463</v>
      </c>
      <c r="AP27" s="28">
        <v>27831.2</v>
      </c>
      <c r="AQ27" s="28">
        <v>37109.6</v>
      </c>
      <c r="AR27" s="28">
        <v>28527.9</v>
      </c>
      <c r="AS27" s="23">
        <v>18932.4</v>
      </c>
      <c r="AT27" s="28">
        <v>59220.8</v>
      </c>
      <c r="AU27" s="23">
        <v>80197.5</v>
      </c>
      <c r="AW27" s="18" t="s">
        <v>463</v>
      </c>
      <c r="AX27" s="28">
        <v>26197.6</v>
      </c>
      <c r="AY27" s="28">
        <v>37948.7</v>
      </c>
      <c r="AZ27" s="28">
        <v>12786</v>
      </c>
      <c r="BA27" s="23">
        <v>12461</v>
      </c>
    </row>
    <row r="28" s="1" customFormat="1" ht="18.75" customHeight="1" spans="1:53">
      <c r="A28" s="30" t="s">
        <v>464</v>
      </c>
      <c r="B28" s="31">
        <v>238</v>
      </c>
      <c r="C28" s="31">
        <v>272</v>
      </c>
      <c r="D28" s="31">
        <v>14</v>
      </c>
      <c r="E28" s="32">
        <v>11</v>
      </c>
      <c r="F28" s="31">
        <v>238669.7</v>
      </c>
      <c r="G28" s="32">
        <v>268940.9</v>
      </c>
      <c r="I28" s="30" t="s">
        <v>464</v>
      </c>
      <c r="J28" s="31">
        <v>769649.5</v>
      </c>
      <c r="K28" s="31">
        <v>826661.3</v>
      </c>
      <c r="L28" s="31">
        <v>50661.8</v>
      </c>
      <c r="M28" s="32">
        <v>70957.9</v>
      </c>
      <c r="N28" s="32">
        <v>1456880</v>
      </c>
      <c r="O28" s="32">
        <v>1531410</v>
      </c>
      <c r="Q28" s="30" t="s">
        <v>464</v>
      </c>
      <c r="R28" s="31">
        <v>926650.2</v>
      </c>
      <c r="S28" s="31">
        <v>921905.5</v>
      </c>
      <c r="T28" s="31">
        <v>530228.8</v>
      </c>
      <c r="U28" s="32">
        <v>609504</v>
      </c>
      <c r="V28" s="31">
        <v>2398114.5</v>
      </c>
      <c r="W28" s="32">
        <v>4045233.7</v>
      </c>
      <c r="X28" s="37"/>
      <c r="Y28" s="30" t="s">
        <v>464</v>
      </c>
      <c r="Z28" s="31">
        <v>2152956.2</v>
      </c>
      <c r="AA28" s="31">
        <v>3472164</v>
      </c>
      <c r="AB28" s="31">
        <v>65125.9</v>
      </c>
      <c r="AC28" s="32">
        <v>62445.9</v>
      </c>
      <c r="AD28" s="31">
        <v>16430.7</v>
      </c>
      <c r="AE28" s="32">
        <v>22799.1</v>
      </c>
      <c r="AG28" s="30" t="s">
        <v>464</v>
      </c>
      <c r="AH28" s="31">
        <v>61541.4</v>
      </c>
      <c r="AI28" s="31">
        <v>85216.9</v>
      </c>
      <c r="AJ28" s="31">
        <v>19228.7</v>
      </c>
      <c r="AK28" s="32">
        <v>23666.7</v>
      </c>
      <c r="AL28" s="31">
        <v>12002.7</v>
      </c>
      <c r="AM28" s="32">
        <v>15363</v>
      </c>
      <c r="AN28" s="38"/>
      <c r="AO28" s="30" t="s">
        <v>464</v>
      </c>
      <c r="AP28" s="31">
        <v>68948.1</v>
      </c>
      <c r="AQ28" s="31">
        <v>384146.2</v>
      </c>
      <c r="AR28" s="31">
        <v>2158.5</v>
      </c>
      <c r="AS28" s="32">
        <v>2635.4</v>
      </c>
      <c r="AT28" s="31">
        <v>126829.1</v>
      </c>
      <c r="AU28" s="32">
        <v>605117.3</v>
      </c>
      <c r="AW28" s="30" t="s">
        <v>464</v>
      </c>
      <c r="AX28" s="31">
        <v>41450.3</v>
      </c>
      <c r="AY28" s="31">
        <v>198172</v>
      </c>
      <c r="AZ28" s="31">
        <v>27140</v>
      </c>
      <c r="BA28" s="32">
        <v>36207</v>
      </c>
    </row>
    <row r="29" s="3" customFormat="1" ht="39" customHeight="1" spans="24:40">
      <c r="X29" s="4"/>
      <c r="AN29" s="4"/>
    </row>
    <row r="30" s="3" customFormat="1" spans="24:24">
      <c r="X30" s="4"/>
    </row>
    <row r="31" s="3" customFormat="1" spans="24:38">
      <c r="X31" s="4"/>
      <c r="AL31" s="5"/>
    </row>
    <row r="32" s="3" customFormat="1" spans="24:38">
      <c r="X32" s="4"/>
      <c r="AL32" s="5"/>
    </row>
    <row r="34" spans="1:1">
      <c r="A34" s="3" t="s">
        <v>465</v>
      </c>
    </row>
    <row r="36" spans="11:11">
      <c r="K36" s="3" t="s">
        <v>94</v>
      </c>
    </row>
  </sheetData>
  <mergeCells count="35">
    <mergeCell ref="A1:G1"/>
    <mergeCell ref="I1:O1"/>
    <mergeCell ref="Q1:W1"/>
    <mergeCell ref="Y1:AE1"/>
    <mergeCell ref="AG1:AM1"/>
    <mergeCell ref="AO1:AU1"/>
    <mergeCell ref="AW1:BA1"/>
    <mergeCell ref="AZ2:BA2"/>
    <mergeCell ref="B3:C3"/>
    <mergeCell ref="D3:E3"/>
    <mergeCell ref="F3:G3"/>
    <mergeCell ref="J3:K3"/>
    <mergeCell ref="L3:M3"/>
    <mergeCell ref="N3:O3"/>
    <mergeCell ref="R3:S3"/>
    <mergeCell ref="T3:U3"/>
    <mergeCell ref="V3:W3"/>
    <mergeCell ref="Z3:AA3"/>
    <mergeCell ref="AB3:AC3"/>
    <mergeCell ref="AD3:AE3"/>
    <mergeCell ref="AH3:AI3"/>
    <mergeCell ref="AJ3:AK3"/>
    <mergeCell ref="AL3:AM3"/>
    <mergeCell ref="AP3:AQ3"/>
    <mergeCell ref="AR3:AS3"/>
    <mergeCell ref="AT3:AU3"/>
    <mergeCell ref="AX3:AY3"/>
    <mergeCell ref="AZ3:BA3"/>
    <mergeCell ref="A3:A4"/>
    <mergeCell ref="I3:I4"/>
    <mergeCell ref="Q3:Q4"/>
    <mergeCell ref="Y3:Y4"/>
    <mergeCell ref="AG3:AG4"/>
    <mergeCell ref="AO3:AO4"/>
    <mergeCell ref="AW3:AW4"/>
  </mergeCells>
  <pageMargins left="0.75" right="0.75" top="1" bottom="1" header="0.5" footer="0.5"/>
  <pageSetup paperSize="9" scale="16" orientation="landscape" horizontalDpi="600" verticalDpi="180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G34"/>
  <sheetViews>
    <sheetView topLeftCell="A16" workbookViewId="0">
      <selection activeCell="J89" sqref="J89"/>
    </sheetView>
  </sheetViews>
  <sheetFormatPr defaultColWidth="9" defaultRowHeight="14.25" outlineLevelCol="6"/>
  <cols>
    <col min="1" max="1" width="17.375" style="209" customWidth="1"/>
    <col min="2" max="2" width="15.125" style="209" customWidth="1"/>
    <col min="3" max="3" width="16" style="209" customWidth="1"/>
    <col min="4" max="4" width="14.125" style="209" customWidth="1"/>
    <col min="5" max="16384" width="9" style="209"/>
  </cols>
  <sheetData>
    <row r="1" ht="29.25" customHeight="1" spans="1:4">
      <c r="A1" s="257" t="s">
        <v>78</v>
      </c>
      <c r="B1" s="258"/>
      <c r="C1" s="258"/>
      <c r="D1" s="258"/>
    </row>
    <row r="2" ht="17.25" customHeight="1" spans="4:4">
      <c r="D2" s="150" t="s">
        <v>79</v>
      </c>
    </row>
    <row r="3" ht="18.75" customHeight="1" spans="1:4">
      <c r="A3" s="260" t="s">
        <v>80</v>
      </c>
      <c r="B3" s="261" t="s">
        <v>81</v>
      </c>
      <c r="C3" s="126"/>
      <c r="D3" s="126"/>
    </row>
    <row r="4" ht="11.25" customHeight="1" spans="1:4">
      <c r="A4" s="263"/>
      <c r="B4" s="267"/>
      <c r="C4" s="265" t="s">
        <v>4</v>
      </c>
      <c r="D4" s="266" t="s">
        <v>5</v>
      </c>
    </row>
    <row r="5" ht="21.95" customHeight="1" spans="1:4">
      <c r="A5" s="286" t="s">
        <v>82</v>
      </c>
      <c r="B5" s="287">
        <v>29.6</v>
      </c>
      <c r="C5" s="287">
        <v>29.6</v>
      </c>
      <c r="D5" s="288">
        <v>29.6</v>
      </c>
    </row>
    <row r="6" ht="21.95" customHeight="1" spans="1:4">
      <c r="A6" s="286" t="s">
        <v>83</v>
      </c>
      <c r="B6" s="287">
        <v>30.7</v>
      </c>
      <c r="C6" s="287">
        <v>30.2</v>
      </c>
      <c r="D6" s="288">
        <v>32.7</v>
      </c>
    </row>
    <row r="7" ht="21.95" customHeight="1" spans="1:4">
      <c r="A7" s="286" t="s">
        <v>84</v>
      </c>
      <c r="B7" s="287">
        <v>7.3</v>
      </c>
      <c r="C7" s="287">
        <v>5.6</v>
      </c>
      <c r="D7" s="288">
        <v>12.7</v>
      </c>
    </row>
    <row r="8" ht="21.95" customHeight="1" spans="1:4">
      <c r="A8" s="286" t="s">
        <v>85</v>
      </c>
      <c r="B8" s="287">
        <v>21.8</v>
      </c>
      <c r="C8" s="287">
        <v>22.8</v>
      </c>
      <c r="D8" s="288">
        <v>19</v>
      </c>
    </row>
    <row r="9" ht="21.95" customHeight="1" spans="1:4">
      <c r="A9" s="286" t="s">
        <v>86</v>
      </c>
      <c r="B9" s="287">
        <v>6.5</v>
      </c>
      <c r="C9" s="287">
        <v>5.9</v>
      </c>
      <c r="D9" s="288">
        <v>8.2</v>
      </c>
    </row>
    <row r="10" ht="21.95" customHeight="1" spans="1:4">
      <c r="A10" s="286" t="s">
        <v>87</v>
      </c>
      <c r="B10" s="287">
        <v>8.8</v>
      </c>
      <c r="C10" s="287">
        <v>9.1</v>
      </c>
      <c r="D10" s="288">
        <v>8.1</v>
      </c>
    </row>
    <row r="11" ht="24" customHeight="1" spans="1:4">
      <c r="A11" s="286" t="s">
        <v>88</v>
      </c>
      <c r="B11" s="287">
        <v>6.8</v>
      </c>
      <c r="C11" s="287">
        <v>7.1</v>
      </c>
      <c r="D11" s="288">
        <v>6</v>
      </c>
    </row>
    <row r="12" ht="21.95" customHeight="1" spans="1:4">
      <c r="A12" s="286" t="s">
        <v>89</v>
      </c>
      <c r="B12" s="287">
        <v>15.3</v>
      </c>
      <c r="C12" s="287">
        <v>16.2</v>
      </c>
      <c r="D12" s="288">
        <v>12.5</v>
      </c>
    </row>
    <row r="13" ht="21.95" customHeight="1" spans="1:4">
      <c r="A13" s="286" t="s">
        <v>90</v>
      </c>
      <c r="B13" s="287">
        <v>23.7</v>
      </c>
      <c r="C13" s="287">
        <v>2</v>
      </c>
      <c r="D13" s="288">
        <v>55.4</v>
      </c>
    </row>
    <row r="14" ht="21.95" customHeight="1" spans="1:4">
      <c r="A14" s="286" t="s">
        <v>91</v>
      </c>
      <c r="B14" s="287">
        <v>21.4</v>
      </c>
      <c r="C14" s="287">
        <v>39.6</v>
      </c>
      <c r="D14" s="288">
        <v>8.8</v>
      </c>
    </row>
    <row r="15" ht="21.95" customHeight="1" spans="1:4">
      <c r="A15" s="286" t="s">
        <v>92</v>
      </c>
      <c r="B15" s="287">
        <v>6.3</v>
      </c>
      <c r="C15" s="287">
        <v>8.3</v>
      </c>
      <c r="D15" s="288">
        <v>3.1</v>
      </c>
    </row>
    <row r="16" ht="21.95" customHeight="1" spans="1:7">
      <c r="A16" s="286" t="s">
        <v>93</v>
      </c>
      <c r="B16" s="287">
        <v>14.8</v>
      </c>
      <c r="C16" s="287">
        <v>15.6</v>
      </c>
      <c r="D16" s="288">
        <v>13.5</v>
      </c>
      <c r="G16" s="209" t="s">
        <v>94</v>
      </c>
    </row>
    <row r="17" ht="21.95" customHeight="1" spans="1:4">
      <c r="A17" s="286" t="s">
        <v>95</v>
      </c>
      <c r="B17" s="287">
        <v>15</v>
      </c>
      <c r="C17" s="287">
        <v>14.1</v>
      </c>
      <c r="D17" s="288">
        <v>15.7</v>
      </c>
    </row>
    <row r="18" ht="21.95" customHeight="1" spans="1:4">
      <c r="A18" s="289" t="s">
        <v>96</v>
      </c>
      <c r="B18" s="290">
        <v>13.3</v>
      </c>
      <c r="C18" s="290">
        <v>19.7</v>
      </c>
      <c r="D18" s="219">
        <v>8.2</v>
      </c>
    </row>
    <row r="19" ht="21.95" customHeight="1" spans="1:4">
      <c r="A19" s="286" t="s">
        <v>97</v>
      </c>
      <c r="B19" s="287">
        <v>14.6</v>
      </c>
      <c r="C19" s="287">
        <v>14.3</v>
      </c>
      <c r="D19" s="288">
        <v>15.7</v>
      </c>
    </row>
    <row r="20" ht="21.95" customHeight="1" spans="1:4">
      <c r="A20" s="286" t="s">
        <v>98</v>
      </c>
      <c r="B20" s="287">
        <v>14.4</v>
      </c>
      <c r="C20" s="287">
        <v>14.1</v>
      </c>
      <c r="D20" s="288">
        <v>15</v>
      </c>
    </row>
    <row r="21" ht="21.95" customHeight="1" spans="1:4">
      <c r="A21" s="286" t="s">
        <v>99</v>
      </c>
      <c r="B21" s="287">
        <v>14.4</v>
      </c>
      <c r="C21" s="287">
        <v>14.3</v>
      </c>
      <c r="D21" s="288">
        <v>14.8</v>
      </c>
    </row>
    <row r="22" ht="21.95" customHeight="1" spans="1:4">
      <c r="A22" s="286" t="s">
        <v>100</v>
      </c>
      <c r="B22" s="287">
        <v>14.5</v>
      </c>
      <c r="C22" s="287">
        <v>14.4</v>
      </c>
      <c r="D22" s="288">
        <v>14.7</v>
      </c>
    </row>
    <row r="23" ht="21.95" customHeight="1" spans="1:4">
      <c r="A23" s="286" t="s">
        <v>101</v>
      </c>
      <c r="B23" s="287">
        <v>14.5</v>
      </c>
      <c r="C23" s="287">
        <v>14.4</v>
      </c>
      <c r="D23" s="288">
        <v>14.8</v>
      </c>
    </row>
    <row r="24" ht="21.95" customHeight="1" spans="1:4">
      <c r="A24" s="286" t="s">
        <v>102</v>
      </c>
      <c r="B24" s="287">
        <v>14.2</v>
      </c>
      <c r="C24" s="287">
        <v>14.1</v>
      </c>
      <c r="D24" s="288">
        <v>14.7</v>
      </c>
    </row>
    <row r="25" ht="21.95" customHeight="1" spans="1:4">
      <c r="A25" s="286" t="s">
        <v>103</v>
      </c>
      <c r="B25" s="287">
        <v>14.5</v>
      </c>
      <c r="C25" s="287">
        <v>14.1</v>
      </c>
      <c r="D25" s="288">
        <v>15.1</v>
      </c>
    </row>
    <row r="26" ht="21.95" customHeight="1" spans="1:4">
      <c r="A26" s="291" t="s">
        <v>104</v>
      </c>
      <c r="B26" s="292">
        <v>14.5</v>
      </c>
      <c r="C26" s="292">
        <v>14.3</v>
      </c>
      <c r="D26" s="293">
        <v>15</v>
      </c>
    </row>
    <row r="27" ht="21.95" customHeight="1" spans="1:4">
      <c r="A27" s="291" t="s">
        <v>105</v>
      </c>
      <c r="B27" s="292">
        <v>14.5</v>
      </c>
      <c r="C27" s="292">
        <v>14.7</v>
      </c>
      <c r="D27" s="293">
        <v>14.3</v>
      </c>
    </row>
    <row r="28" ht="21.95" customHeight="1" spans="1:4">
      <c r="A28" s="291" t="s">
        <v>106</v>
      </c>
      <c r="B28" s="292">
        <v>14.5</v>
      </c>
      <c r="C28" s="292">
        <v>14.9</v>
      </c>
      <c r="D28" s="293">
        <v>14.3</v>
      </c>
    </row>
    <row r="29" ht="21.95" customHeight="1" spans="1:4">
      <c r="A29" s="291" t="s">
        <v>107</v>
      </c>
      <c r="B29" s="292">
        <v>14.5</v>
      </c>
      <c r="C29" s="292">
        <v>15</v>
      </c>
      <c r="D29" s="293">
        <v>14.3</v>
      </c>
    </row>
    <row r="30" ht="21.95" customHeight="1" spans="1:4">
      <c r="A30" s="286" t="s">
        <v>108</v>
      </c>
      <c r="B30" s="287">
        <v>14.3</v>
      </c>
      <c r="C30" s="287">
        <v>14.9</v>
      </c>
      <c r="D30" s="288">
        <v>14.1</v>
      </c>
    </row>
    <row r="31" ht="21.95" customHeight="1" spans="1:4">
      <c r="A31" s="294" t="s">
        <v>109</v>
      </c>
      <c r="B31" s="292">
        <v>14.3</v>
      </c>
      <c r="C31" s="292">
        <v>14.7</v>
      </c>
      <c r="D31" s="293">
        <v>14.2</v>
      </c>
    </row>
    <row r="32" ht="21.95" customHeight="1" spans="1:4">
      <c r="A32" s="291" t="s">
        <v>110</v>
      </c>
      <c r="B32" s="292">
        <v>14.2</v>
      </c>
      <c r="C32" s="292">
        <v>14.6</v>
      </c>
      <c r="D32" s="293">
        <v>14.1</v>
      </c>
    </row>
    <row r="33" ht="21.95" customHeight="1" spans="1:4">
      <c r="A33" s="291" t="s">
        <v>111</v>
      </c>
      <c r="B33" s="292">
        <v>14</v>
      </c>
      <c r="C33" s="292">
        <v>14.2</v>
      </c>
      <c r="D33" s="293">
        <v>14</v>
      </c>
    </row>
    <row r="34" ht="18.75" customHeight="1" spans="1:4">
      <c r="A34" s="295" t="s">
        <v>112</v>
      </c>
      <c r="B34" s="296">
        <v>13.5520193286117</v>
      </c>
      <c r="C34" s="296">
        <v>14.0010380701571</v>
      </c>
      <c r="D34" s="297">
        <v>13.4767481664885</v>
      </c>
    </row>
  </sheetData>
  <mergeCells count="3">
    <mergeCell ref="A1:D1"/>
    <mergeCell ref="A3:A4"/>
    <mergeCell ref="B3:B4"/>
  </mergeCells>
  <pageMargins left="0.75" right="0.75" top="1" bottom="1" header="0.5" footer="0.5"/>
  <pageSetup paperSize="9" scale="90" orientation="portrait" horizontalDpi="600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K80"/>
  <sheetViews>
    <sheetView topLeftCell="A25" workbookViewId="0">
      <selection activeCell="M34" sqref="L33:M34"/>
    </sheetView>
  </sheetViews>
  <sheetFormatPr defaultColWidth="9" defaultRowHeight="14.25"/>
  <cols>
    <col min="1" max="1" width="9" style="209"/>
    <col min="2" max="2" width="10.75" style="209" customWidth="1"/>
    <col min="3" max="3" width="11.75" style="209" customWidth="1"/>
    <col min="4" max="7" width="12.625" style="209"/>
    <col min="8" max="8" width="10.5" style="209" customWidth="1"/>
    <col min="9" max="16384" width="9" style="209"/>
  </cols>
  <sheetData>
    <row r="1" ht="35.25" customHeight="1" spans="1:8">
      <c r="A1" s="257" t="s">
        <v>113</v>
      </c>
      <c r="B1" s="258"/>
      <c r="C1" s="258"/>
      <c r="D1" s="258"/>
      <c r="E1" s="258"/>
      <c r="F1" s="258"/>
      <c r="G1" s="258"/>
      <c r="H1" s="258"/>
    </row>
    <row r="2" ht="15" spans="8:8">
      <c r="H2" s="279" t="s">
        <v>114</v>
      </c>
    </row>
    <row r="3" ht="21" customHeight="1" spans="1:8">
      <c r="A3" s="260" t="s">
        <v>1</v>
      </c>
      <c r="B3" s="112" t="s">
        <v>115</v>
      </c>
      <c r="C3" s="280" t="s">
        <v>116</v>
      </c>
      <c r="D3" s="126"/>
      <c r="E3" s="126"/>
      <c r="F3" s="126"/>
      <c r="G3" s="262" t="s">
        <v>117</v>
      </c>
      <c r="H3" s="126"/>
    </row>
    <row r="4" ht="18" customHeight="1" spans="1:8">
      <c r="A4" s="263"/>
      <c r="B4" s="116"/>
      <c r="C4" s="263"/>
      <c r="D4" s="265" t="s">
        <v>118</v>
      </c>
      <c r="E4" s="265" t="s">
        <v>119</v>
      </c>
      <c r="F4" s="266" t="s">
        <v>120</v>
      </c>
      <c r="G4" s="267"/>
      <c r="H4" s="268" t="s">
        <v>121</v>
      </c>
    </row>
    <row r="5" ht="18" customHeight="1" spans="1:11">
      <c r="A5" s="269" t="s">
        <v>6</v>
      </c>
      <c r="B5" s="168">
        <v>1169</v>
      </c>
      <c r="C5" s="168">
        <v>20</v>
      </c>
      <c r="D5" s="168">
        <v>20</v>
      </c>
      <c r="E5" s="168" t="s">
        <v>122</v>
      </c>
      <c r="F5" s="168" t="s">
        <v>123</v>
      </c>
      <c r="G5" s="168">
        <v>1149</v>
      </c>
      <c r="H5" s="281">
        <v>226</v>
      </c>
      <c r="I5" s="285"/>
      <c r="J5" s="285"/>
      <c r="K5" s="285"/>
    </row>
    <row r="6" ht="18" customHeight="1" spans="1:11">
      <c r="A6" s="272" t="s">
        <v>7</v>
      </c>
      <c r="B6" s="167">
        <v>1366</v>
      </c>
      <c r="C6" s="167">
        <v>58</v>
      </c>
      <c r="D6" s="167">
        <v>58</v>
      </c>
      <c r="E6" s="167" t="s">
        <v>122</v>
      </c>
      <c r="F6" s="167" t="s">
        <v>123</v>
      </c>
      <c r="G6" s="167">
        <v>1308</v>
      </c>
      <c r="H6" s="175">
        <v>259</v>
      </c>
      <c r="J6" s="285"/>
      <c r="K6" s="285"/>
    </row>
    <row r="7" ht="18" customHeight="1" spans="1:11">
      <c r="A7" s="272" t="s">
        <v>8</v>
      </c>
      <c r="B7" s="167">
        <v>1853</v>
      </c>
      <c r="C7" s="167">
        <v>263</v>
      </c>
      <c r="D7" s="167">
        <v>263</v>
      </c>
      <c r="E7" s="167" t="s">
        <v>122</v>
      </c>
      <c r="F7" s="167" t="s">
        <v>123</v>
      </c>
      <c r="G7" s="167">
        <v>1590</v>
      </c>
      <c r="H7" s="175">
        <v>338</v>
      </c>
      <c r="J7" s="285"/>
      <c r="K7" s="285"/>
    </row>
    <row r="8" ht="18" customHeight="1" spans="1:11">
      <c r="A8" s="272" t="s">
        <v>9</v>
      </c>
      <c r="B8" s="167">
        <v>2490</v>
      </c>
      <c r="C8" s="167">
        <v>652</v>
      </c>
      <c r="D8" s="167">
        <v>652</v>
      </c>
      <c r="E8" s="167" t="s">
        <v>122</v>
      </c>
      <c r="F8" s="167" t="s">
        <v>123</v>
      </c>
      <c r="G8" s="167">
        <v>1838</v>
      </c>
      <c r="H8" s="175">
        <v>404</v>
      </c>
      <c r="J8" s="285"/>
      <c r="K8" s="285"/>
    </row>
    <row r="9" ht="18" customHeight="1" spans="1:11">
      <c r="A9" s="272" t="s">
        <v>10</v>
      </c>
      <c r="B9" s="167">
        <v>3977</v>
      </c>
      <c r="C9" s="167">
        <v>1440</v>
      </c>
      <c r="D9" s="167">
        <v>1440</v>
      </c>
      <c r="E9" s="167" t="s">
        <v>122</v>
      </c>
      <c r="F9" s="167" t="s">
        <v>123</v>
      </c>
      <c r="G9" s="167">
        <v>2537</v>
      </c>
      <c r="H9" s="175">
        <v>535</v>
      </c>
      <c r="J9" s="285"/>
      <c r="K9" s="285"/>
    </row>
    <row r="10" ht="18" customHeight="1" spans="1:11">
      <c r="A10" s="272" t="s">
        <v>11</v>
      </c>
      <c r="B10" s="167">
        <v>4858</v>
      </c>
      <c r="C10" s="167">
        <v>2610</v>
      </c>
      <c r="D10" s="167">
        <v>2610</v>
      </c>
      <c r="E10" s="167" t="s">
        <v>122</v>
      </c>
      <c r="F10" s="167" t="s">
        <v>123</v>
      </c>
      <c r="G10" s="167">
        <v>2248</v>
      </c>
      <c r="H10" s="175">
        <v>478</v>
      </c>
      <c r="J10" s="285"/>
      <c r="K10" s="285"/>
    </row>
    <row r="11" ht="18" customHeight="1" spans="1:11">
      <c r="A11" s="272" t="s">
        <v>12</v>
      </c>
      <c r="B11" s="167">
        <v>6513</v>
      </c>
      <c r="C11" s="167">
        <v>3724</v>
      </c>
      <c r="D11" s="167">
        <v>3724</v>
      </c>
      <c r="E11" s="167" t="s">
        <v>122</v>
      </c>
      <c r="F11" s="167" t="s">
        <v>123</v>
      </c>
      <c r="G11" s="167">
        <v>2789</v>
      </c>
      <c r="H11" s="175">
        <v>519</v>
      </c>
      <c r="J11" s="285"/>
      <c r="K11" s="285"/>
    </row>
    <row r="12" ht="18" customHeight="1" spans="1:11">
      <c r="A12" s="272" t="s">
        <v>13</v>
      </c>
      <c r="B12" s="167">
        <v>8872</v>
      </c>
      <c r="C12" s="167">
        <v>7028</v>
      </c>
      <c r="D12" s="167">
        <v>5509</v>
      </c>
      <c r="E12" s="167">
        <v>1519</v>
      </c>
      <c r="F12" s="167" t="s">
        <v>123</v>
      </c>
      <c r="G12" s="167">
        <v>1844</v>
      </c>
      <c r="H12" s="175">
        <v>461</v>
      </c>
      <c r="J12" s="285"/>
      <c r="K12" s="285"/>
    </row>
    <row r="13" ht="18" customHeight="1" spans="1:11">
      <c r="A13" s="272" t="s">
        <v>14</v>
      </c>
      <c r="B13" s="167">
        <v>10277</v>
      </c>
      <c r="C13" s="167">
        <v>8353</v>
      </c>
      <c r="D13" s="167">
        <v>6298</v>
      </c>
      <c r="E13" s="167">
        <v>2055</v>
      </c>
      <c r="F13" s="167" t="s">
        <v>123</v>
      </c>
      <c r="G13" s="167">
        <v>1924</v>
      </c>
      <c r="H13" s="175">
        <v>481</v>
      </c>
      <c r="J13" s="285"/>
      <c r="K13" s="285"/>
    </row>
    <row r="14" ht="18" customHeight="1" spans="1:11">
      <c r="A14" s="272" t="s">
        <v>15</v>
      </c>
      <c r="B14" s="167">
        <v>17484</v>
      </c>
      <c r="C14" s="167">
        <v>14594</v>
      </c>
      <c r="D14" s="167">
        <v>11196</v>
      </c>
      <c r="E14" s="167">
        <v>3398</v>
      </c>
      <c r="F14" s="167" t="s">
        <v>123</v>
      </c>
      <c r="G14" s="167">
        <v>2890</v>
      </c>
      <c r="H14" s="175">
        <v>723</v>
      </c>
      <c r="J14" s="285"/>
      <c r="K14" s="285"/>
    </row>
    <row r="15" ht="18" customHeight="1" spans="1:11">
      <c r="A15" s="272" t="s">
        <v>16</v>
      </c>
      <c r="B15" s="167">
        <v>22872</v>
      </c>
      <c r="C15" s="167">
        <v>19430</v>
      </c>
      <c r="D15" s="167">
        <v>15472</v>
      </c>
      <c r="E15" s="167">
        <v>3958</v>
      </c>
      <c r="F15" s="167" t="s">
        <v>123</v>
      </c>
      <c r="G15" s="167">
        <v>3442</v>
      </c>
      <c r="H15" s="175">
        <v>861</v>
      </c>
      <c r="J15" s="285"/>
      <c r="K15" s="285"/>
    </row>
    <row r="16" ht="18" customHeight="1" spans="1:11">
      <c r="A16" s="272" t="s">
        <v>17</v>
      </c>
      <c r="B16" s="167">
        <v>23580</v>
      </c>
      <c r="C16" s="167">
        <v>20083</v>
      </c>
      <c r="D16" s="167">
        <v>15791</v>
      </c>
      <c r="E16" s="167">
        <v>4292</v>
      </c>
      <c r="F16" s="167" t="s">
        <v>123</v>
      </c>
      <c r="G16" s="167">
        <v>3497</v>
      </c>
      <c r="H16" s="175">
        <v>874</v>
      </c>
      <c r="J16" s="285"/>
      <c r="K16" s="285"/>
    </row>
    <row r="17" ht="18" customHeight="1" spans="1:11">
      <c r="A17" s="272" t="s">
        <v>18</v>
      </c>
      <c r="B17" s="167">
        <v>16283</v>
      </c>
      <c r="C17" s="167">
        <v>13608</v>
      </c>
      <c r="D17" s="167">
        <v>10835</v>
      </c>
      <c r="E17" s="167">
        <v>2773</v>
      </c>
      <c r="F17" s="167" t="s">
        <v>123</v>
      </c>
      <c r="G17" s="167">
        <v>2675</v>
      </c>
      <c r="H17" s="175">
        <v>669</v>
      </c>
      <c r="J17" s="285"/>
      <c r="K17" s="285"/>
    </row>
    <row r="18" ht="18" customHeight="1" spans="1:11">
      <c r="A18" s="272" t="s">
        <v>19</v>
      </c>
      <c r="B18" s="167">
        <v>15789</v>
      </c>
      <c r="C18" s="167">
        <v>13071</v>
      </c>
      <c r="D18" s="167">
        <v>10195</v>
      </c>
      <c r="E18" s="167">
        <v>2876</v>
      </c>
      <c r="F18" s="167" t="s">
        <v>123</v>
      </c>
      <c r="G18" s="167">
        <v>2718</v>
      </c>
      <c r="H18" s="175">
        <v>707</v>
      </c>
      <c r="J18" s="285"/>
      <c r="K18" s="285"/>
    </row>
    <row r="19" ht="18" customHeight="1" spans="1:11">
      <c r="A19" s="272" t="s">
        <v>20</v>
      </c>
      <c r="B19" s="167">
        <v>17248</v>
      </c>
      <c r="C19" s="167">
        <v>14266</v>
      </c>
      <c r="D19" s="167">
        <v>11624</v>
      </c>
      <c r="E19" s="167">
        <v>2642</v>
      </c>
      <c r="F19" s="167" t="s">
        <v>123</v>
      </c>
      <c r="G19" s="167">
        <v>2982</v>
      </c>
      <c r="H19" s="175">
        <v>805</v>
      </c>
      <c r="J19" s="285"/>
      <c r="K19" s="285"/>
    </row>
    <row r="20" ht="18" customHeight="1" spans="1:11">
      <c r="A20" s="272" t="s">
        <v>21</v>
      </c>
      <c r="B20" s="167">
        <v>21303</v>
      </c>
      <c r="C20" s="167">
        <v>17720</v>
      </c>
      <c r="D20" s="167">
        <v>14813</v>
      </c>
      <c r="E20" s="167">
        <v>2907</v>
      </c>
      <c r="F20" s="167" t="s">
        <v>123</v>
      </c>
      <c r="G20" s="167">
        <v>3583</v>
      </c>
      <c r="H20" s="175">
        <v>1003</v>
      </c>
      <c r="J20" s="285"/>
      <c r="K20" s="285"/>
    </row>
    <row r="21" ht="18" customHeight="1" spans="1:11">
      <c r="A21" s="272" t="s">
        <v>22</v>
      </c>
      <c r="B21" s="167">
        <v>29280</v>
      </c>
      <c r="C21" s="167">
        <v>24365</v>
      </c>
      <c r="D21" s="167">
        <v>21123</v>
      </c>
      <c r="E21" s="167">
        <v>3242</v>
      </c>
      <c r="F21" s="167" t="s">
        <v>123</v>
      </c>
      <c r="G21" s="167">
        <v>4915</v>
      </c>
      <c r="H21" s="175">
        <v>1425</v>
      </c>
      <c r="J21" s="285"/>
      <c r="K21" s="285"/>
    </row>
    <row r="22" ht="18" customHeight="1" spans="1:11">
      <c r="A22" s="272" t="s">
        <v>23</v>
      </c>
      <c r="B22" s="167">
        <v>32772</v>
      </c>
      <c r="C22" s="167">
        <v>27152</v>
      </c>
      <c r="D22" s="167">
        <v>22394</v>
      </c>
      <c r="E22" s="167">
        <v>4758</v>
      </c>
      <c r="F22" s="167" t="s">
        <v>123</v>
      </c>
      <c r="G22" s="167">
        <v>5620</v>
      </c>
      <c r="H22" s="175">
        <v>1686</v>
      </c>
      <c r="J22" s="285"/>
      <c r="K22" s="285"/>
    </row>
    <row r="23" ht="18" customHeight="1" spans="1:11">
      <c r="A23" s="272" t="s">
        <v>24</v>
      </c>
      <c r="B23" s="167">
        <v>33920</v>
      </c>
      <c r="C23" s="167">
        <v>28130</v>
      </c>
      <c r="D23" s="167">
        <v>23096</v>
      </c>
      <c r="E23" s="167">
        <v>5034</v>
      </c>
      <c r="F23" s="167" t="s">
        <v>123</v>
      </c>
      <c r="G23" s="167">
        <v>5790</v>
      </c>
      <c r="H23" s="175">
        <v>1795</v>
      </c>
      <c r="J23" s="285"/>
      <c r="K23" s="285"/>
    </row>
    <row r="24" ht="18" customHeight="1" spans="1:11">
      <c r="A24" s="272" t="s">
        <v>25</v>
      </c>
      <c r="B24" s="167">
        <v>29093</v>
      </c>
      <c r="C24" s="167">
        <v>23808</v>
      </c>
      <c r="D24" s="167">
        <v>20149</v>
      </c>
      <c r="E24" s="167">
        <v>3659</v>
      </c>
      <c r="F24" s="167" t="s">
        <v>123</v>
      </c>
      <c r="G24" s="167">
        <v>5285</v>
      </c>
      <c r="H24" s="175">
        <v>1691</v>
      </c>
      <c r="J24" s="285"/>
      <c r="K24" s="285"/>
    </row>
    <row r="25" ht="18" customHeight="1" spans="1:11">
      <c r="A25" s="272" t="s">
        <v>26</v>
      </c>
      <c r="B25" s="167">
        <v>35346</v>
      </c>
      <c r="C25" s="167">
        <v>28994</v>
      </c>
      <c r="D25" s="167">
        <v>23655</v>
      </c>
      <c r="E25" s="167">
        <v>5339</v>
      </c>
      <c r="F25" s="167" t="s">
        <v>123</v>
      </c>
      <c r="G25" s="167">
        <v>6352</v>
      </c>
      <c r="H25" s="175">
        <v>2096</v>
      </c>
      <c r="J25" s="285"/>
      <c r="K25" s="285"/>
    </row>
    <row r="26" ht="18" customHeight="1" spans="1:11">
      <c r="A26" s="272" t="s">
        <v>27</v>
      </c>
      <c r="B26" s="167">
        <v>41621</v>
      </c>
      <c r="C26" s="167">
        <v>34311</v>
      </c>
      <c r="D26" s="167">
        <v>28330</v>
      </c>
      <c r="E26" s="167">
        <v>5981</v>
      </c>
      <c r="F26" s="167" t="s">
        <v>123</v>
      </c>
      <c r="G26" s="167">
        <v>7310</v>
      </c>
      <c r="H26" s="175">
        <v>2485</v>
      </c>
      <c r="J26" s="285"/>
      <c r="K26" s="285"/>
    </row>
    <row r="27" ht="18" customHeight="1" spans="1:11">
      <c r="A27" s="272" t="s">
        <v>28</v>
      </c>
      <c r="B27" s="167">
        <v>44197</v>
      </c>
      <c r="C27" s="167">
        <v>36256</v>
      </c>
      <c r="D27" s="167">
        <v>29686</v>
      </c>
      <c r="E27" s="167">
        <v>6570</v>
      </c>
      <c r="F27" s="167" t="s">
        <v>123</v>
      </c>
      <c r="G27" s="167">
        <v>7941</v>
      </c>
      <c r="H27" s="175">
        <v>2780</v>
      </c>
      <c r="J27" s="285"/>
      <c r="K27" s="285"/>
    </row>
    <row r="28" ht="18" customHeight="1" spans="1:11">
      <c r="A28" s="272" t="s">
        <v>29</v>
      </c>
      <c r="B28" s="167">
        <v>47541</v>
      </c>
      <c r="C28" s="167">
        <v>38901</v>
      </c>
      <c r="D28" s="167">
        <v>31415</v>
      </c>
      <c r="E28" s="167">
        <v>7486</v>
      </c>
      <c r="F28" s="167" t="s">
        <v>123</v>
      </c>
      <c r="G28" s="167">
        <v>8640</v>
      </c>
      <c r="H28" s="175">
        <v>3110</v>
      </c>
      <c r="J28" s="285"/>
      <c r="K28" s="285"/>
    </row>
    <row r="29" ht="18" customHeight="1" spans="1:11">
      <c r="A29" s="272" t="s">
        <v>30</v>
      </c>
      <c r="B29" s="167">
        <v>53265</v>
      </c>
      <c r="C29" s="167">
        <v>43951</v>
      </c>
      <c r="D29" s="167">
        <v>35483</v>
      </c>
      <c r="E29" s="167">
        <v>8468</v>
      </c>
      <c r="F29" s="167" t="s">
        <v>123</v>
      </c>
      <c r="G29" s="167">
        <v>9314</v>
      </c>
      <c r="H29" s="175">
        <v>3446</v>
      </c>
      <c r="J29" s="285"/>
      <c r="K29" s="285"/>
    </row>
    <row r="30" ht="18" customHeight="1" spans="1:11">
      <c r="A30" s="272" t="s">
        <v>31</v>
      </c>
      <c r="B30" s="130">
        <v>53588</v>
      </c>
      <c r="C30" s="167">
        <v>43853</v>
      </c>
      <c r="D30" s="130">
        <v>33942</v>
      </c>
      <c r="E30" s="130">
        <v>9911</v>
      </c>
      <c r="F30" s="130" t="s">
        <v>123</v>
      </c>
      <c r="G30" s="130">
        <v>9735</v>
      </c>
      <c r="H30" s="282">
        <v>3699</v>
      </c>
      <c r="J30" s="285"/>
      <c r="K30" s="285"/>
    </row>
    <row r="31" ht="18" customHeight="1" spans="1:11">
      <c r="A31" s="272" t="s">
        <v>32</v>
      </c>
      <c r="B31" s="130">
        <v>62997</v>
      </c>
      <c r="C31" s="167">
        <v>51744</v>
      </c>
      <c r="D31" s="130">
        <v>39706</v>
      </c>
      <c r="E31" s="130">
        <v>12038</v>
      </c>
      <c r="F31" s="130" t="s">
        <v>123</v>
      </c>
      <c r="G31" s="130">
        <v>11253</v>
      </c>
      <c r="H31" s="282">
        <v>4389</v>
      </c>
      <c r="J31" s="285"/>
      <c r="K31" s="285"/>
    </row>
    <row r="32" ht="18" customHeight="1" spans="1:11">
      <c r="A32" s="272" t="s">
        <v>33</v>
      </c>
      <c r="B32" s="130">
        <v>65483</v>
      </c>
      <c r="C32" s="167">
        <v>53464</v>
      </c>
      <c r="D32" s="130">
        <v>40350</v>
      </c>
      <c r="E32" s="130">
        <v>13114</v>
      </c>
      <c r="F32" s="130" t="s">
        <v>123</v>
      </c>
      <c r="G32" s="130">
        <v>12019</v>
      </c>
      <c r="H32" s="282">
        <v>4808</v>
      </c>
      <c r="J32" s="285"/>
      <c r="K32" s="285"/>
    </row>
    <row r="33" ht="18" customHeight="1" spans="1:11">
      <c r="A33" s="272" t="s">
        <v>34</v>
      </c>
      <c r="B33" s="130">
        <v>71347</v>
      </c>
      <c r="C33" s="167">
        <v>57946</v>
      </c>
      <c r="D33" s="130">
        <v>42831</v>
      </c>
      <c r="E33" s="130">
        <v>15115</v>
      </c>
      <c r="F33" s="130" t="s">
        <v>123</v>
      </c>
      <c r="G33" s="130">
        <v>13401</v>
      </c>
      <c r="H33" s="282">
        <v>5494</v>
      </c>
      <c r="J33" s="285"/>
      <c r="K33" s="285"/>
    </row>
    <row r="34" ht="18" customHeight="1" spans="1:11">
      <c r="A34" s="272" t="s">
        <v>35</v>
      </c>
      <c r="B34" s="130">
        <v>77865</v>
      </c>
      <c r="C34" s="167">
        <v>62618</v>
      </c>
      <c r="D34" s="130">
        <v>46372</v>
      </c>
      <c r="E34" s="130">
        <v>16246</v>
      </c>
      <c r="F34" s="130" t="s">
        <v>123</v>
      </c>
      <c r="G34" s="130">
        <v>15247</v>
      </c>
      <c r="H34" s="282">
        <v>6404</v>
      </c>
      <c r="J34" s="285"/>
      <c r="K34" s="285"/>
    </row>
    <row r="35" ht="18" customHeight="1" spans="1:11">
      <c r="A35" s="274" t="s">
        <v>36</v>
      </c>
      <c r="B35" s="246">
        <v>86035</v>
      </c>
      <c r="C35" s="283">
        <v>70006</v>
      </c>
      <c r="D35" s="246">
        <v>52537</v>
      </c>
      <c r="E35" s="246">
        <v>17469</v>
      </c>
      <c r="F35" s="246" t="s">
        <v>123</v>
      </c>
      <c r="G35" s="246">
        <v>16029</v>
      </c>
      <c r="H35" s="284">
        <v>6893</v>
      </c>
      <c r="J35" s="285"/>
      <c r="K35" s="285"/>
    </row>
    <row r="36" ht="18" customHeight="1" spans="1:11">
      <c r="A36" s="260"/>
      <c r="B36" s="127"/>
      <c r="C36" s="155"/>
      <c r="D36" s="127"/>
      <c r="E36" s="127"/>
      <c r="F36" s="127"/>
      <c r="G36" s="127"/>
      <c r="H36" s="127"/>
      <c r="J36" s="285"/>
      <c r="K36" s="285"/>
    </row>
    <row r="37" ht="33.75" customHeight="1" spans="1:11">
      <c r="A37" s="257" t="s">
        <v>124</v>
      </c>
      <c r="B37" s="258"/>
      <c r="C37" s="258"/>
      <c r="D37" s="258"/>
      <c r="E37" s="258"/>
      <c r="F37" s="258"/>
      <c r="G37" s="258"/>
      <c r="H37" s="258"/>
      <c r="J37" s="285"/>
      <c r="K37" s="285"/>
    </row>
    <row r="38" ht="18" customHeight="1" spans="8:11">
      <c r="H38" s="279" t="s">
        <v>114</v>
      </c>
      <c r="J38" s="285"/>
      <c r="K38" s="285"/>
    </row>
    <row r="39" ht="18" customHeight="1" spans="1:11">
      <c r="A39" s="260" t="s">
        <v>1</v>
      </c>
      <c r="B39" s="112" t="s">
        <v>115</v>
      </c>
      <c r="C39" s="280" t="s">
        <v>125</v>
      </c>
      <c r="D39" s="126"/>
      <c r="E39" s="126"/>
      <c r="F39" s="126"/>
      <c r="G39" s="262" t="s">
        <v>117</v>
      </c>
      <c r="H39" s="126"/>
      <c r="J39" s="285"/>
      <c r="K39" s="285"/>
    </row>
    <row r="40" ht="18" customHeight="1" spans="1:11">
      <c r="A40" s="263"/>
      <c r="B40" s="116"/>
      <c r="C40" s="263"/>
      <c r="D40" s="265" t="s">
        <v>118</v>
      </c>
      <c r="E40" s="265" t="s">
        <v>119</v>
      </c>
      <c r="F40" s="266" t="s">
        <v>120</v>
      </c>
      <c r="G40" s="267"/>
      <c r="H40" s="268" t="s">
        <v>121</v>
      </c>
      <c r="J40" s="285"/>
      <c r="K40" s="285"/>
    </row>
    <row r="41" ht="18" customHeight="1" spans="1:11">
      <c r="A41" s="272" t="s">
        <v>38</v>
      </c>
      <c r="B41" s="130">
        <v>89882</v>
      </c>
      <c r="C41" s="167">
        <v>72304</v>
      </c>
      <c r="D41" s="130">
        <v>52338</v>
      </c>
      <c r="E41" s="130">
        <v>19966</v>
      </c>
      <c r="F41" s="130" t="s">
        <v>123</v>
      </c>
      <c r="G41" s="130">
        <v>17578</v>
      </c>
      <c r="H41" s="282">
        <v>7735</v>
      </c>
      <c r="J41" s="285"/>
      <c r="K41" s="285"/>
    </row>
    <row r="42" ht="18" customHeight="1" spans="1:11">
      <c r="A42" s="272" t="s">
        <v>39</v>
      </c>
      <c r="B42" s="130">
        <v>103343</v>
      </c>
      <c r="C42" s="167">
        <v>83086</v>
      </c>
      <c r="D42" s="130">
        <v>61356</v>
      </c>
      <c r="E42" s="130">
        <v>21730</v>
      </c>
      <c r="F42" s="130" t="s">
        <v>123</v>
      </c>
      <c r="G42" s="130">
        <v>20257</v>
      </c>
      <c r="H42" s="282">
        <v>9116</v>
      </c>
      <c r="J42" s="285"/>
      <c r="K42" s="285"/>
    </row>
    <row r="43" ht="18" customHeight="1" spans="1:11">
      <c r="A43" s="272" t="s">
        <v>40</v>
      </c>
      <c r="B43" s="130">
        <v>113499</v>
      </c>
      <c r="C43" s="167">
        <v>92822</v>
      </c>
      <c r="D43" s="130">
        <v>68764</v>
      </c>
      <c r="E43" s="130">
        <v>24058</v>
      </c>
      <c r="F43" s="130" t="s">
        <v>123</v>
      </c>
      <c r="G43" s="130">
        <v>20677</v>
      </c>
      <c r="H43" s="282">
        <v>9512</v>
      </c>
      <c r="J43" s="285"/>
      <c r="K43" s="285"/>
    </row>
    <row r="44" ht="18" customHeight="1" spans="1:11">
      <c r="A44" s="272" t="s">
        <v>41</v>
      </c>
      <c r="B44" s="130">
        <v>124973</v>
      </c>
      <c r="C44" s="167">
        <v>99368</v>
      </c>
      <c r="D44" s="130">
        <v>73414</v>
      </c>
      <c r="E44" s="130">
        <v>25954</v>
      </c>
      <c r="F44" s="130" t="s">
        <v>123</v>
      </c>
      <c r="G44" s="130">
        <v>25605</v>
      </c>
      <c r="H44" s="282">
        <v>12023</v>
      </c>
      <c r="J44" s="285"/>
      <c r="K44" s="285"/>
    </row>
    <row r="45" ht="18" customHeight="1" spans="1:11">
      <c r="A45" s="272" t="s">
        <v>42</v>
      </c>
      <c r="B45" s="130">
        <v>149082</v>
      </c>
      <c r="C45" s="167">
        <v>115771</v>
      </c>
      <c r="D45" s="130">
        <v>86225</v>
      </c>
      <c r="E45" s="130">
        <v>29546</v>
      </c>
      <c r="F45" s="130" t="s">
        <v>123</v>
      </c>
      <c r="G45" s="130">
        <v>33311</v>
      </c>
      <c r="H45" s="282">
        <v>15989</v>
      </c>
      <c r="J45" s="285"/>
      <c r="K45" s="285"/>
    </row>
    <row r="46" ht="18" customHeight="1" spans="1:11">
      <c r="A46" s="272" t="s">
        <v>43</v>
      </c>
      <c r="B46" s="130">
        <v>197334</v>
      </c>
      <c r="C46" s="167">
        <v>154212</v>
      </c>
      <c r="D46" s="130">
        <v>115048</v>
      </c>
      <c r="E46" s="130">
        <v>39164</v>
      </c>
      <c r="F46" s="130" t="s">
        <v>123</v>
      </c>
      <c r="G46" s="130">
        <v>43122</v>
      </c>
      <c r="H46" s="282">
        <v>21015</v>
      </c>
      <c r="J46" s="285"/>
      <c r="K46" s="285"/>
    </row>
    <row r="47" ht="18" customHeight="1" spans="1:11">
      <c r="A47" s="272" t="s">
        <v>44</v>
      </c>
      <c r="B47" s="130">
        <v>262331</v>
      </c>
      <c r="C47" s="167">
        <v>198744</v>
      </c>
      <c r="D47" s="130">
        <v>142835</v>
      </c>
      <c r="E47" s="130">
        <v>51472</v>
      </c>
      <c r="F47" s="130">
        <v>4437</v>
      </c>
      <c r="G47" s="130">
        <v>63587</v>
      </c>
      <c r="H47" s="282">
        <v>31793</v>
      </c>
      <c r="J47" s="285"/>
      <c r="K47" s="285"/>
    </row>
    <row r="48" ht="18" customHeight="1" spans="1:11">
      <c r="A48" s="272" t="s">
        <v>45</v>
      </c>
      <c r="B48" s="130">
        <v>386803</v>
      </c>
      <c r="C48" s="167">
        <v>275847</v>
      </c>
      <c r="D48" s="130">
        <v>189977</v>
      </c>
      <c r="E48" s="130">
        <v>67343</v>
      </c>
      <c r="F48" s="130">
        <v>18527</v>
      </c>
      <c r="G48" s="130">
        <v>110956</v>
      </c>
      <c r="H48" s="282">
        <v>56587</v>
      </c>
      <c r="J48" s="285"/>
      <c r="K48" s="285"/>
    </row>
    <row r="49" ht="18" customHeight="1" spans="1:11">
      <c r="A49" s="272" t="s">
        <v>46</v>
      </c>
      <c r="B49" s="130">
        <v>566335</v>
      </c>
      <c r="C49" s="167">
        <v>401302</v>
      </c>
      <c r="D49" s="130">
        <v>274943</v>
      </c>
      <c r="E49" s="130">
        <v>116035</v>
      </c>
      <c r="F49" s="130">
        <v>10324</v>
      </c>
      <c r="G49" s="130">
        <v>165033</v>
      </c>
      <c r="H49" s="282">
        <v>85817</v>
      </c>
      <c r="J49" s="285"/>
      <c r="K49" s="285"/>
    </row>
    <row r="50" ht="18" customHeight="1" spans="1:11">
      <c r="A50" s="272" t="s">
        <v>47</v>
      </c>
      <c r="B50" s="130">
        <v>713424</v>
      </c>
      <c r="C50" s="167">
        <v>510855</v>
      </c>
      <c r="D50" s="130">
        <v>355538</v>
      </c>
      <c r="E50" s="130">
        <v>138328</v>
      </c>
      <c r="F50" s="130">
        <v>16989</v>
      </c>
      <c r="G50" s="130">
        <v>202569</v>
      </c>
      <c r="H50" s="282">
        <v>125623</v>
      </c>
      <c r="J50" s="285"/>
      <c r="K50" s="285"/>
    </row>
    <row r="51" ht="18" customHeight="1" spans="1:11">
      <c r="A51" s="272" t="s">
        <v>48</v>
      </c>
      <c r="B51" s="130">
        <v>820591</v>
      </c>
      <c r="C51" s="167">
        <v>583567</v>
      </c>
      <c r="D51" s="130">
        <v>427608</v>
      </c>
      <c r="E51" s="130">
        <v>126443</v>
      </c>
      <c r="F51" s="130">
        <v>29516</v>
      </c>
      <c r="G51" s="130">
        <v>237024</v>
      </c>
      <c r="H51" s="282">
        <v>154186</v>
      </c>
      <c r="J51" s="285"/>
      <c r="K51" s="285"/>
    </row>
    <row r="52" ht="18" customHeight="1" spans="1:11">
      <c r="A52" s="272" t="s">
        <v>49</v>
      </c>
      <c r="B52" s="130">
        <v>1002769</v>
      </c>
      <c r="C52" s="167">
        <v>717240</v>
      </c>
      <c r="D52" s="130">
        <v>543124</v>
      </c>
      <c r="E52" s="130">
        <v>136174</v>
      </c>
      <c r="F52" s="130">
        <v>37942</v>
      </c>
      <c r="G52" s="130">
        <v>285529</v>
      </c>
      <c r="H52" s="282">
        <v>157041</v>
      </c>
      <c r="J52" s="285"/>
      <c r="K52" s="285"/>
    </row>
    <row r="53" ht="18" customHeight="1" spans="1:11">
      <c r="A53" s="272" t="s">
        <v>50</v>
      </c>
      <c r="B53" s="130">
        <v>1237784</v>
      </c>
      <c r="C53" s="167">
        <v>878556</v>
      </c>
      <c r="D53" s="130">
        <v>678135</v>
      </c>
      <c r="E53" s="130">
        <v>155914</v>
      </c>
      <c r="F53" s="130">
        <v>44507</v>
      </c>
      <c r="G53" s="130">
        <v>359228</v>
      </c>
      <c r="H53" s="282">
        <v>197575</v>
      </c>
      <c r="J53" s="285"/>
      <c r="K53" s="285"/>
    </row>
    <row r="54" ht="18" customHeight="1" spans="1:11">
      <c r="A54" s="272" t="s">
        <v>51</v>
      </c>
      <c r="B54" s="130">
        <v>1517100</v>
      </c>
      <c r="C54" s="167">
        <v>1150692</v>
      </c>
      <c r="D54" s="130">
        <v>609786</v>
      </c>
      <c r="E54" s="130">
        <v>152818</v>
      </c>
      <c r="F54" s="130">
        <v>388088</v>
      </c>
      <c r="G54" s="130">
        <v>366408</v>
      </c>
      <c r="H54" s="282">
        <v>201524</v>
      </c>
      <c r="J54" s="285"/>
      <c r="K54" s="285"/>
    </row>
    <row r="55" ht="18" customHeight="1" spans="1:11">
      <c r="A55" s="272" t="s">
        <v>52</v>
      </c>
      <c r="B55" s="130">
        <v>1995400</v>
      </c>
      <c r="C55" s="167">
        <v>1598967</v>
      </c>
      <c r="D55" s="130">
        <v>793976</v>
      </c>
      <c r="E55" s="130">
        <v>214015</v>
      </c>
      <c r="F55" s="130">
        <v>590976</v>
      </c>
      <c r="G55" s="130">
        <v>396433</v>
      </c>
      <c r="H55" s="282">
        <v>220666</v>
      </c>
      <c r="J55" s="285"/>
      <c r="K55" s="285"/>
    </row>
    <row r="56" ht="18" customHeight="1" spans="1:11">
      <c r="A56" s="272" t="s">
        <v>53</v>
      </c>
      <c r="B56" s="130">
        <v>2328621</v>
      </c>
      <c r="C56" s="167">
        <v>1782718</v>
      </c>
      <c r="D56" s="130">
        <v>920697</v>
      </c>
      <c r="E56" s="130">
        <v>233935</v>
      </c>
      <c r="F56" s="130">
        <v>628086</v>
      </c>
      <c r="G56" s="130">
        <v>545903</v>
      </c>
      <c r="H56" s="282">
        <v>303886</v>
      </c>
      <c r="J56" s="285"/>
      <c r="K56" s="285"/>
    </row>
    <row r="57" ht="18" customHeight="1" spans="1:11">
      <c r="A57" s="272" t="s">
        <v>54</v>
      </c>
      <c r="B57" s="130">
        <v>2761415</v>
      </c>
      <c r="C57" s="167">
        <v>1988511</v>
      </c>
      <c r="D57" s="130">
        <v>1064462</v>
      </c>
      <c r="E57" s="130">
        <v>242207</v>
      </c>
      <c r="F57" s="130">
        <v>681842</v>
      </c>
      <c r="G57" s="130">
        <v>772904</v>
      </c>
      <c r="H57" s="282">
        <v>420905</v>
      </c>
      <c r="J57" s="285"/>
      <c r="K57" s="285"/>
    </row>
    <row r="58" ht="18" customHeight="1" spans="1:11">
      <c r="A58" s="272" t="s">
        <v>55</v>
      </c>
      <c r="B58" s="130">
        <v>2962508</v>
      </c>
      <c r="C58" s="167">
        <v>2077647</v>
      </c>
      <c r="D58" s="130">
        <v>1114251</v>
      </c>
      <c r="E58" s="130">
        <v>231867</v>
      </c>
      <c r="F58" s="130">
        <v>731529</v>
      </c>
      <c r="G58" s="130">
        <v>884861</v>
      </c>
      <c r="H58" s="282">
        <v>479843</v>
      </c>
      <c r="J58" s="285"/>
      <c r="K58" s="285"/>
    </row>
    <row r="59" ht="18" customHeight="1" spans="1:11">
      <c r="A59" s="272" t="s">
        <v>56</v>
      </c>
      <c r="B59" s="130">
        <v>3153178</v>
      </c>
      <c r="C59" s="167">
        <v>2165982</v>
      </c>
      <c r="D59" s="130">
        <v>1177097</v>
      </c>
      <c r="E59" s="130">
        <v>202295</v>
      </c>
      <c r="F59" s="130">
        <v>786590</v>
      </c>
      <c r="G59" s="130">
        <v>987196</v>
      </c>
      <c r="H59" s="282">
        <v>544665</v>
      </c>
      <c r="J59" s="285"/>
      <c r="K59" s="285"/>
    </row>
    <row r="60" ht="18" customHeight="1" spans="1:11">
      <c r="A60" s="272" t="s">
        <v>57</v>
      </c>
      <c r="B60" s="130">
        <v>3110887</v>
      </c>
      <c r="C60" s="167">
        <v>2205211</v>
      </c>
      <c r="D60" s="130">
        <v>1212036</v>
      </c>
      <c r="E60" s="130">
        <v>175328</v>
      </c>
      <c r="F60" s="130">
        <v>817847</v>
      </c>
      <c r="G60" s="130">
        <v>905676</v>
      </c>
      <c r="H60" s="282">
        <v>480266</v>
      </c>
      <c r="J60" s="285"/>
      <c r="K60" s="285"/>
    </row>
    <row r="61" ht="18" customHeight="1" spans="1:11">
      <c r="A61" s="272" t="s">
        <v>58</v>
      </c>
      <c r="B61" s="130">
        <v>3657205</v>
      </c>
      <c r="C61" s="167">
        <v>2691026</v>
      </c>
      <c r="D61" s="130">
        <v>1413589</v>
      </c>
      <c r="E61" s="130">
        <v>147264</v>
      </c>
      <c r="F61" s="130">
        <v>1130173</v>
      </c>
      <c r="G61" s="130">
        <v>966179</v>
      </c>
      <c r="H61" s="282">
        <v>545545</v>
      </c>
      <c r="J61" s="285"/>
      <c r="K61" s="285"/>
    </row>
    <row r="62" ht="18" customHeight="1" spans="1:11">
      <c r="A62" s="272" t="s">
        <v>59</v>
      </c>
      <c r="B62" s="130">
        <v>3884666</v>
      </c>
      <c r="C62" s="167">
        <v>2820113</v>
      </c>
      <c r="D62" s="130">
        <v>664919</v>
      </c>
      <c r="E62" s="130">
        <v>80348</v>
      </c>
      <c r="F62" s="130">
        <v>2074846</v>
      </c>
      <c r="G62" s="130">
        <v>1064553</v>
      </c>
      <c r="H62" s="282">
        <v>606552</v>
      </c>
      <c r="J62" s="285"/>
      <c r="K62" s="285"/>
    </row>
    <row r="63" ht="18" customHeight="1" spans="1:11">
      <c r="A63" s="272" t="s">
        <v>60</v>
      </c>
      <c r="B63" s="130">
        <v>4419555</v>
      </c>
      <c r="C63" s="167">
        <v>3323389</v>
      </c>
      <c r="D63" s="130">
        <v>640825</v>
      </c>
      <c r="E63" s="130">
        <v>89484</v>
      </c>
      <c r="F63" s="130">
        <v>2593080</v>
      </c>
      <c r="G63" s="130">
        <v>1096166</v>
      </c>
      <c r="H63" s="282">
        <v>593348</v>
      </c>
      <c r="J63" s="285"/>
      <c r="K63" s="285"/>
    </row>
    <row r="64" ht="18" customHeight="1" spans="1:11">
      <c r="A64" s="272" t="s">
        <v>61</v>
      </c>
      <c r="B64" s="130">
        <v>5257986</v>
      </c>
      <c r="C64" s="167">
        <v>4144373</v>
      </c>
      <c r="D64" s="130">
        <v>796919</v>
      </c>
      <c r="E64" s="130">
        <v>92987</v>
      </c>
      <c r="F64" s="130">
        <v>3254467</v>
      </c>
      <c r="G64" s="130">
        <v>1113613</v>
      </c>
      <c r="H64" s="282">
        <v>786963</v>
      </c>
      <c r="J64" s="285"/>
      <c r="K64" s="285"/>
    </row>
    <row r="65" ht="18" customHeight="1" spans="1:11">
      <c r="A65" s="272" t="s">
        <v>62</v>
      </c>
      <c r="B65" s="130">
        <v>6113759</v>
      </c>
      <c r="C65" s="167">
        <v>4987229</v>
      </c>
      <c r="D65" s="130">
        <v>641175</v>
      </c>
      <c r="E65" s="130">
        <v>104179</v>
      </c>
      <c r="F65" s="130">
        <v>4241875</v>
      </c>
      <c r="G65" s="130">
        <v>1126530</v>
      </c>
      <c r="H65" s="282">
        <v>886604</v>
      </c>
      <c r="J65" s="285"/>
      <c r="K65" s="285"/>
    </row>
    <row r="66" ht="18" customHeight="1" spans="1:11">
      <c r="A66" s="272" t="s">
        <v>63</v>
      </c>
      <c r="B66" s="130">
        <v>7759182</v>
      </c>
      <c r="C66" s="167">
        <v>6442682</v>
      </c>
      <c r="D66" s="130">
        <v>699020</v>
      </c>
      <c r="E66" s="130">
        <v>157247</v>
      </c>
      <c r="F66" s="130">
        <v>5586415</v>
      </c>
      <c r="G66" s="130">
        <v>1316500</v>
      </c>
      <c r="H66" s="282">
        <v>1036114</v>
      </c>
      <c r="J66" s="285"/>
      <c r="K66" s="285"/>
    </row>
    <row r="67" ht="18" customHeight="1" spans="1:11">
      <c r="A67" s="272" t="s">
        <v>64</v>
      </c>
      <c r="B67" s="130">
        <v>9684440</v>
      </c>
      <c r="C67" s="167">
        <v>8251140</v>
      </c>
      <c r="D67" s="130">
        <v>868659</v>
      </c>
      <c r="E67" s="130">
        <v>239054</v>
      </c>
      <c r="F67" s="130">
        <v>7143427</v>
      </c>
      <c r="G67" s="130">
        <v>1433300</v>
      </c>
      <c r="H67" s="282">
        <v>1128038</v>
      </c>
      <c r="J67" s="285"/>
      <c r="K67" s="285"/>
    </row>
    <row r="68" ht="18" customHeight="1" spans="1:11">
      <c r="A68" s="272" t="s">
        <v>65</v>
      </c>
      <c r="B68" s="130">
        <v>11217396</v>
      </c>
      <c r="C68" s="167">
        <v>9630396</v>
      </c>
      <c r="D68" s="130">
        <v>1011758</v>
      </c>
      <c r="E68" s="130">
        <v>88857</v>
      </c>
      <c r="F68" s="130">
        <v>8529781</v>
      </c>
      <c r="G68" s="130">
        <v>1587000</v>
      </c>
      <c r="H68" s="282">
        <v>1239911</v>
      </c>
      <c r="J68" s="285"/>
      <c r="K68" s="285"/>
    </row>
    <row r="69" ht="18" customHeight="1" spans="1:11">
      <c r="A69" s="272" t="s">
        <v>66</v>
      </c>
      <c r="B69" s="130">
        <v>13076750</v>
      </c>
      <c r="C69" s="167">
        <v>11413850</v>
      </c>
      <c r="D69" s="130">
        <v>992541</v>
      </c>
      <c r="E69" s="130">
        <v>83622</v>
      </c>
      <c r="F69" s="130">
        <v>10337687</v>
      </c>
      <c r="G69" s="130">
        <v>1662900</v>
      </c>
      <c r="H69" s="282">
        <v>1299211</v>
      </c>
      <c r="J69" s="285"/>
      <c r="K69" s="285"/>
    </row>
    <row r="70" ht="18" customHeight="1" spans="1:11">
      <c r="A70" s="272" t="s">
        <v>67</v>
      </c>
      <c r="B70" s="130">
        <v>11896849</v>
      </c>
      <c r="C70" s="167">
        <v>10287949</v>
      </c>
      <c r="D70" s="130">
        <v>1087824</v>
      </c>
      <c r="E70" s="130">
        <v>66530</v>
      </c>
      <c r="F70" s="130">
        <v>9133595</v>
      </c>
      <c r="G70" s="130">
        <v>1608900</v>
      </c>
      <c r="H70" s="282">
        <v>1257021</v>
      </c>
      <c r="J70" s="285"/>
      <c r="K70" s="285"/>
    </row>
    <row r="71" ht="18" customHeight="1" spans="1:11">
      <c r="A71" s="272" t="s">
        <v>68</v>
      </c>
      <c r="B71" s="130">
        <v>17088607</v>
      </c>
      <c r="C71" s="167">
        <v>13682134</v>
      </c>
      <c r="D71" s="130">
        <v>1273956</v>
      </c>
      <c r="E71" s="130">
        <v>62852</v>
      </c>
      <c r="F71" s="130">
        <v>12345326</v>
      </c>
      <c r="G71" s="130">
        <v>3406473</v>
      </c>
      <c r="H71" s="282">
        <v>2014315</v>
      </c>
      <c r="J71" s="285"/>
      <c r="K71" s="285"/>
    </row>
    <row r="72" ht="18" customHeight="1" spans="1:11">
      <c r="A72" s="272" t="s">
        <v>69</v>
      </c>
      <c r="B72" s="130">
        <v>19099060</v>
      </c>
      <c r="C72" s="167">
        <v>15585960</v>
      </c>
      <c r="D72" s="130">
        <v>1696119</v>
      </c>
      <c r="E72" s="130">
        <v>80232</v>
      </c>
      <c r="F72" s="130">
        <v>13809609</v>
      </c>
      <c r="G72" s="130">
        <v>3513100</v>
      </c>
      <c r="H72" s="282">
        <v>2077366</v>
      </c>
      <c r="J72" s="285"/>
      <c r="K72" s="285"/>
    </row>
    <row r="73" ht="18" customHeight="1" spans="1:11">
      <c r="A73" s="272" t="s">
        <v>70</v>
      </c>
      <c r="B73" s="130">
        <v>21111919</v>
      </c>
      <c r="C73" s="167">
        <v>17176719</v>
      </c>
      <c r="D73" s="130">
        <v>2273209.6</v>
      </c>
      <c r="E73" s="130">
        <v>90885.2</v>
      </c>
      <c r="F73" s="130">
        <v>14812624.2</v>
      </c>
      <c r="G73" s="130">
        <v>3935200</v>
      </c>
      <c r="H73" s="282">
        <v>2326962</v>
      </c>
      <c r="J73" s="285"/>
      <c r="K73" s="285"/>
    </row>
    <row r="74" ht="18" customHeight="1" spans="1:11">
      <c r="A74" s="272" t="s">
        <v>71</v>
      </c>
      <c r="B74" s="130">
        <v>24352455</v>
      </c>
      <c r="C74" s="167">
        <v>20413655</v>
      </c>
      <c r="D74" s="130">
        <v>1858645</v>
      </c>
      <c r="E74" s="130">
        <v>50284</v>
      </c>
      <c r="F74" s="130">
        <v>18504726</v>
      </c>
      <c r="G74" s="130">
        <v>3938800</v>
      </c>
      <c r="H74" s="282">
        <v>2329090</v>
      </c>
      <c r="J74" s="285"/>
      <c r="K74" s="285"/>
    </row>
    <row r="75" ht="18" customHeight="1" spans="1:11">
      <c r="A75" s="272" t="s">
        <v>72</v>
      </c>
      <c r="B75" s="130">
        <v>26849135</v>
      </c>
      <c r="C75" s="167">
        <v>22573335</v>
      </c>
      <c r="D75" s="130">
        <v>568283</v>
      </c>
      <c r="E75" s="130">
        <v>56837</v>
      </c>
      <c r="F75" s="130">
        <v>21948215</v>
      </c>
      <c r="G75" s="130">
        <v>4275800</v>
      </c>
      <c r="H75" s="282">
        <v>2528365</v>
      </c>
      <c r="J75" s="285"/>
      <c r="K75" s="285"/>
    </row>
    <row r="76" ht="18" customHeight="1" spans="1:11">
      <c r="A76" s="272" t="s">
        <v>73</v>
      </c>
      <c r="B76" s="130">
        <v>27137158</v>
      </c>
      <c r="C76" s="167">
        <v>22723958.3</v>
      </c>
      <c r="D76" s="130">
        <v>575402</v>
      </c>
      <c r="E76" s="130">
        <v>62386</v>
      </c>
      <c r="F76" s="130">
        <v>22086170.3</v>
      </c>
      <c r="G76" s="130">
        <v>4413200</v>
      </c>
      <c r="H76" s="282">
        <v>2609612</v>
      </c>
      <c r="J76" s="285"/>
      <c r="K76" s="285"/>
    </row>
    <row r="77" ht="18" customHeight="1" spans="1:11">
      <c r="A77" s="272" t="s">
        <v>74</v>
      </c>
      <c r="B77" s="130">
        <v>28922270</v>
      </c>
      <c r="C77" s="167">
        <v>25645570</v>
      </c>
      <c r="D77" s="130">
        <v>632413</v>
      </c>
      <c r="E77" s="130">
        <v>62529</v>
      </c>
      <c r="F77" s="130">
        <v>24950628</v>
      </c>
      <c r="G77" s="130">
        <v>3276700</v>
      </c>
      <c r="H77" s="282">
        <v>1937577</v>
      </c>
      <c r="J77" s="285"/>
      <c r="K77" s="285"/>
    </row>
    <row r="78" s="209" customFormat="1" ht="18" customHeight="1" spans="1:11">
      <c r="A78" s="272" t="s">
        <v>75</v>
      </c>
      <c r="B78" s="130">
        <v>30360488.1</v>
      </c>
      <c r="C78" s="167">
        <v>26660388.1</v>
      </c>
      <c r="D78" s="130">
        <v>263845.4</v>
      </c>
      <c r="E78" s="130">
        <v>68972</v>
      </c>
      <c r="F78" s="130">
        <v>26327570.7</v>
      </c>
      <c r="G78" s="130">
        <v>3700100</v>
      </c>
      <c r="H78" s="282">
        <v>2187941</v>
      </c>
      <c r="J78" s="285"/>
      <c r="K78" s="285"/>
    </row>
    <row r="79" ht="18" customHeight="1" spans="1:11">
      <c r="A79" s="272" t="s">
        <v>76</v>
      </c>
      <c r="B79" s="130">
        <v>27339436</v>
      </c>
      <c r="C79" s="167">
        <v>23728477</v>
      </c>
      <c r="D79" s="130">
        <v>255043</v>
      </c>
      <c r="E79" s="130">
        <v>7908</v>
      </c>
      <c r="F79" s="130">
        <v>23465526</v>
      </c>
      <c r="G79" s="130">
        <v>3610959</v>
      </c>
      <c r="H79" s="282">
        <v>2135230.1952431</v>
      </c>
      <c r="J79" s="285"/>
      <c r="K79" s="285"/>
    </row>
    <row r="80" ht="15" spans="1:8">
      <c r="A80" s="274" t="s">
        <v>77</v>
      </c>
      <c r="B80" s="246">
        <v>26116192.7</v>
      </c>
      <c r="C80" s="283">
        <v>22311192.7</v>
      </c>
      <c r="D80" s="246">
        <v>368738.7</v>
      </c>
      <c r="E80" s="246">
        <v>2877.4</v>
      </c>
      <c r="F80" s="246">
        <f>C80-D80-E80</f>
        <v>21939576.6</v>
      </c>
      <c r="G80" s="246">
        <v>3805000</v>
      </c>
      <c r="H80" s="284">
        <f>G80*(H79/G79)</f>
        <v>2249970.40755655</v>
      </c>
    </row>
  </sheetData>
  <mergeCells count="10">
    <mergeCell ref="A1:H1"/>
    <mergeCell ref="A37:H37"/>
    <mergeCell ref="A3:A4"/>
    <mergeCell ref="A39:A40"/>
    <mergeCell ref="B3:B4"/>
    <mergeCell ref="B39:B40"/>
    <mergeCell ref="C3:C4"/>
    <mergeCell ref="C39:C40"/>
    <mergeCell ref="G3:G4"/>
    <mergeCell ref="G39:G40"/>
  </mergeCells>
  <pageMargins left="0.75" right="0.75" top="0.979166666666667" bottom="0.979166666666667" header="0.509027777777778" footer="0.509027777777778"/>
  <pageSetup paperSize="9" scale="46" orientation="portrait" horizontalDpi="600" verticalDpi="180"/>
  <headerFooter alignWithMargins="0">
    <oddFooter>&amp;C&amp;P</oddFooter>
  </headerFooter>
  <rowBreaks count="1" manualBreakCount="1">
    <brk id="3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H85"/>
  <sheetViews>
    <sheetView topLeftCell="A58" workbookViewId="0">
      <selection activeCell="J89" sqref="J89"/>
    </sheetView>
  </sheetViews>
  <sheetFormatPr defaultColWidth="9" defaultRowHeight="14.25" outlineLevelCol="7"/>
  <cols>
    <col min="1" max="1" width="9" style="209"/>
    <col min="2" max="2" width="10.5" style="209" customWidth="1"/>
    <col min="3" max="3" width="11.75" style="209" customWidth="1"/>
    <col min="4" max="4" width="11.375" style="209" customWidth="1"/>
    <col min="5" max="5" width="9.75" style="209"/>
    <col min="6" max="6" width="9.875" style="209" customWidth="1"/>
    <col min="7" max="7" width="9.625" style="209" customWidth="1"/>
    <col min="8" max="8" width="10.75" style="209" customWidth="1"/>
    <col min="9" max="9" width="9" style="209"/>
    <col min="10" max="10" width="12.6916666666667" style="209"/>
    <col min="11" max="16384" width="9" style="209"/>
  </cols>
  <sheetData>
    <row r="1" ht="39" customHeight="1" spans="1:8">
      <c r="A1" s="257" t="s">
        <v>126</v>
      </c>
      <c r="B1" s="258"/>
      <c r="C1" s="258"/>
      <c r="D1" s="258"/>
      <c r="E1" s="258"/>
      <c r="F1" s="258"/>
      <c r="G1" s="258"/>
      <c r="H1" s="258"/>
    </row>
    <row r="2" ht="15" spans="7:8">
      <c r="G2" s="259" t="s">
        <v>127</v>
      </c>
      <c r="H2" s="259"/>
    </row>
    <row r="3" ht="19.5" customHeight="1" spans="1:8">
      <c r="A3" s="260" t="s">
        <v>1</v>
      </c>
      <c r="B3" s="112" t="s">
        <v>115</v>
      </c>
      <c r="C3" s="261" t="s">
        <v>128</v>
      </c>
      <c r="D3" s="260"/>
      <c r="E3" s="260"/>
      <c r="F3" s="111"/>
      <c r="G3" s="262" t="s">
        <v>117</v>
      </c>
      <c r="H3" s="126"/>
    </row>
    <row r="4" ht="20.25" customHeight="1" spans="1:8">
      <c r="A4" s="263"/>
      <c r="B4" s="116"/>
      <c r="C4" s="264"/>
      <c r="D4" s="265" t="s">
        <v>118</v>
      </c>
      <c r="E4" s="265" t="s">
        <v>119</v>
      </c>
      <c r="F4" s="266" t="s">
        <v>120</v>
      </c>
      <c r="G4" s="267"/>
      <c r="H4" s="268" t="s">
        <v>121</v>
      </c>
    </row>
    <row r="5" ht="18" customHeight="1" spans="1:8">
      <c r="A5" s="269" t="s">
        <v>6</v>
      </c>
      <c r="B5" s="270">
        <v>100</v>
      </c>
      <c r="C5" s="270">
        <v>100</v>
      </c>
      <c r="D5" s="270">
        <v>100</v>
      </c>
      <c r="E5" s="270" t="s">
        <v>123</v>
      </c>
      <c r="F5" s="270">
        <v>0</v>
      </c>
      <c r="G5" s="270">
        <v>100</v>
      </c>
      <c r="H5" s="271">
        <v>100</v>
      </c>
    </row>
    <row r="6" ht="18" customHeight="1" spans="1:8">
      <c r="A6" s="272" t="s">
        <v>7</v>
      </c>
      <c r="B6" s="256">
        <v>118.1</v>
      </c>
      <c r="C6" s="256">
        <v>296.195000000001</v>
      </c>
      <c r="D6" s="256">
        <v>280</v>
      </c>
      <c r="E6" s="256" t="s">
        <v>123</v>
      </c>
      <c r="F6" s="256">
        <v>0</v>
      </c>
      <c r="G6" s="256">
        <v>115</v>
      </c>
      <c r="H6" s="273">
        <v>115.6</v>
      </c>
    </row>
    <row r="7" ht="18" customHeight="1" spans="1:8">
      <c r="A7" s="272" t="s">
        <v>8</v>
      </c>
      <c r="B7" s="256">
        <v>159.6</v>
      </c>
      <c r="C7" s="256">
        <v>1330.24743721061</v>
      </c>
      <c r="D7" s="256">
        <v>1186.7</v>
      </c>
      <c r="E7" s="256" t="s">
        <v>123</v>
      </c>
      <c r="F7" s="256">
        <v>0</v>
      </c>
      <c r="G7" s="256">
        <v>139.4</v>
      </c>
      <c r="H7" s="273">
        <v>149.2</v>
      </c>
    </row>
    <row r="8" ht="18" customHeight="1" spans="1:8">
      <c r="A8" s="272" t="s">
        <v>9</v>
      </c>
      <c r="B8" s="256">
        <v>217.6</v>
      </c>
      <c r="C8" s="256">
        <v>3351.67409483063</v>
      </c>
      <c r="D8" s="256">
        <v>2971.1</v>
      </c>
      <c r="E8" s="256" t="s">
        <v>123</v>
      </c>
      <c r="F8" s="256">
        <v>0</v>
      </c>
      <c r="G8" s="256">
        <v>163.4</v>
      </c>
      <c r="H8" s="273">
        <v>180.3</v>
      </c>
    </row>
    <row r="9" ht="18" customHeight="1" spans="1:8">
      <c r="A9" s="272" t="s">
        <v>10</v>
      </c>
      <c r="B9" s="256">
        <v>333.6</v>
      </c>
      <c r="C9" s="256">
        <v>7203.10925719328</v>
      </c>
      <c r="D9" s="256">
        <v>6371.1</v>
      </c>
      <c r="E9" s="256" t="s">
        <v>123</v>
      </c>
      <c r="F9" s="256">
        <v>0</v>
      </c>
      <c r="G9" s="256">
        <v>214.8</v>
      </c>
      <c r="H9" s="273">
        <v>227.9</v>
      </c>
    </row>
    <row r="10" ht="18" customHeight="1" spans="1:8">
      <c r="A10" s="272" t="s">
        <v>11</v>
      </c>
      <c r="B10" s="256">
        <v>409.1</v>
      </c>
      <c r="C10" s="256">
        <v>13081.979099597</v>
      </c>
      <c r="D10" s="256">
        <v>11468.9</v>
      </c>
      <c r="E10" s="256" t="s">
        <v>123</v>
      </c>
      <c r="F10" s="256">
        <v>0</v>
      </c>
      <c r="G10" s="256">
        <v>191.5</v>
      </c>
      <c r="H10" s="273">
        <v>203.9</v>
      </c>
    </row>
    <row r="11" ht="18" customHeight="1" spans="1:8">
      <c r="A11" s="272" t="s">
        <v>12</v>
      </c>
      <c r="B11" s="256">
        <v>534.3</v>
      </c>
      <c r="C11" s="256">
        <v>18192.0834161619</v>
      </c>
      <c r="D11" s="256">
        <v>15935.6</v>
      </c>
      <c r="E11" s="256" t="s">
        <v>123</v>
      </c>
      <c r="F11" s="256">
        <v>0</v>
      </c>
      <c r="G11" s="256">
        <v>231.3</v>
      </c>
      <c r="H11" s="273">
        <v>216.6</v>
      </c>
    </row>
    <row r="12" ht="18" customHeight="1" spans="1:8">
      <c r="A12" s="272" t="s">
        <v>13</v>
      </c>
      <c r="B12" s="256">
        <v>720.2</v>
      </c>
      <c r="C12" s="256">
        <v>33721.1362479663</v>
      </c>
      <c r="D12" s="256">
        <v>23111.1</v>
      </c>
      <c r="E12" s="256">
        <v>100</v>
      </c>
      <c r="F12" s="256">
        <v>0</v>
      </c>
      <c r="G12" s="256">
        <v>155.6</v>
      </c>
      <c r="H12" s="273">
        <v>192.2</v>
      </c>
    </row>
    <row r="13" ht="18" customHeight="1" spans="1:8">
      <c r="A13" s="272" t="s">
        <v>14</v>
      </c>
      <c r="B13" s="256">
        <v>829.4</v>
      </c>
      <c r="C13" s="256">
        <v>40044.8373553291</v>
      </c>
      <c r="D13" s="256">
        <v>26904.4</v>
      </c>
      <c r="E13" s="256">
        <v>127.7</v>
      </c>
      <c r="F13" s="256">
        <v>0</v>
      </c>
      <c r="G13" s="256">
        <v>157.9</v>
      </c>
      <c r="H13" s="273">
        <v>195</v>
      </c>
    </row>
    <row r="14" ht="18" customHeight="1" spans="1:8">
      <c r="A14" s="272" t="s">
        <v>15</v>
      </c>
      <c r="B14" s="256">
        <v>1392.1</v>
      </c>
      <c r="C14" s="256">
        <v>68809.2064914602</v>
      </c>
      <c r="D14" s="256">
        <v>46304.4</v>
      </c>
      <c r="E14" s="256">
        <v>218.2</v>
      </c>
      <c r="F14" s="256">
        <v>0</v>
      </c>
      <c r="G14" s="256">
        <v>237.7</v>
      </c>
      <c r="H14" s="273">
        <v>293.5</v>
      </c>
    </row>
    <row r="15" ht="18" customHeight="1" spans="1:8">
      <c r="A15" s="272" t="s">
        <v>16</v>
      </c>
      <c r="B15" s="256">
        <v>1803.8</v>
      </c>
      <c r="C15" s="256">
        <v>90769.5332002283</v>
      </c>
      <c r="D15" s="256">
        <v>62900</v>
      </c>
      <c r="E15" s="256">
        <v>259.4</v>
      </c>
      <c r="F15" s="256">
        <v>0</v>
      </c>
      <c r="G15" s="256">
        <v>279.9</v>
      </c>
      <c r="H15" s="273">
        <v>345.6</v>
      </c>
    </row>
    <row r="16" ht="18" customHeight="1" spans="1:8">
      <c r="A16" s="272" t="s">
        <v>17</v>
      </c>
      <c r="B16" s="256">
        <v>1800.8</v>
      </c>
      <c r="C16" s="256">
        <v>90844.5976967523</v>
      </c>
      <c r="D16" s="256">
        <v>62088.9</v>
      </c>
      <c r="E16" s="256">
        <v>273.3</v>
      </c>
      <c r="F16" s="256">
        <v>0</v>
      </c>
      <c r="G16" s="256">
        <v>275.5</v>
      </c>
      <c r="H16" s="273">
        <v>340.2</v>
      </c>
    </row>
    <row r="17" ht="18" customHeight="1" spans="1:8">
      <c r="A17" s="272" t="s">
        <v>18</v>
      </c>
      <c r="B17" s="256">
        <v>1232</v>
      </c>
      <c r="C17" s="256">
        <v>60989.5139813029</v>
      </c>
      <c r="D17" s="256">
        <v>42553.3</v>
      </c>
      <c r="E17" s="256">
        <v>169.5</v>
      </c>
      <c r="F17" s="256">
        <v>0</v>
      </c>
      <c r="G17" s="256">
        <v>208.7</v>
      </c>
      <c r="H17" s="273">
        <v>257.7</v>
      </c>
    </row>
    <row r="18" ht="18" customHeight="1" spans="1:8">
      <c r="A18" s="272" t="s">
        <v>19</v>
      </c>
      <c r="B18" s="256">
        <v>1179.4</v>
      </c>
      <c r="C18" s="256">
        <v>57672.6464238646</v>
      </c>
      <c r="D18" s="256">
        <v>39424.4</v>
      </c>
      <c r="E18" s="256">
        <v>173.1</v>
      </c>
      <c r="F18" s="256">
        <v>0</v>
      </c>
      <c r="G18" s="256">
        <v>212.2</v>
      </c>
      <c r="H18" s="273">
        <v>272.6</v>
      </c>
    </row>
    <row r="19" ht="18" customHeight="1" spans="1:8">
      <c r="A19" s="272" t="s">
        <v>20</v>
      </c>
      <c r="B19" s="256">
        <v>1259</v>
      </c>
      <c r="C19" s="256">
        <v>61752.8171193304</v>
      </c>
      <c r="D19" s="256">
        <v>43835.6</v>
      </c>
      <c r="E19" s="256">
        <v>159.7</v>
      </c>
      <c r="F19" s="256">
        <v>0</v>
      </c>
      <c r="G19" s="256">
        <v>223.2</v>
      </c>
      <c r="H19" s="273">
        <v>297.6</v>
      </c>
    </row>
    <row r="20" ht="18" customHeight="1" spans="1:8">
      <c r="A20" s="272" t="s">
        <v>21</v>
      </c>
      <c r="B20" s="256">
        <v>1565.2</v>
      </c>
      <c r="C20" s="256">
        <v>77048.3327936727</v>
      </c>
      <c r="D20" s="256">
        <v>56393.3</v>
      </c>
      <c r="E20" s="256">
        <v>172.3</v>
      </c>
      <c r="F20" s="256">
        <v>0</v>
      </c>
      <c r="G20" s="256">
        <v>272.7</v>
      </c>
      <c r="H20" s="273">
        <v>377.1</v>
      </c>
    </row>
    <row r="21" ht="18" customHeight="1" spans="1:8">
      <c r="A21" s="272" t="s">
        <v>22</v>
      </c>
      <c r="B21" s="256">
        <v>2130.4</v>
      </c>
      <c r="C21" s="256">
        <v>104480.774775792</v>
      </c>
      <c r="D21" s="256">
        <v>79173.3</v>
      </c>
      <c r="E21" s="256">
        <v>190.6</v>
      </c>
      <c r="F21" s="256">
        <v>0</v>
      </c>
      <c r="G21" s="256">
        <v>378</v>
      </c>
      <c r="H21" s="273">
        <v>541.5</v>
      </c>
    </row>
    <row r="22" ht="18" customHeight="1" spans="1:8">
      <c r="A22" s="272" t="s">
        <v>23</v>
      </c>
      <c r="B22" s="256">
        <v>2354.3</v>
      </c>
      <c r="C22" s="256">
        <v>114788.293959253</v>
      </c>
      <c r="D22" s="256">
        <v>82540</v>
      </c>
      <c r="E22" s="256">
        <v>279.5</v>
      </c>
      <c r="F22" s="256">
        <v>0</v>
      </c>
      <c r="G22" s="256">
        <v>429.8</v>
      </c>
      <c r="H22" s="273">
        <v>636.9</v>
      </c>
    </row>
    <row r="23" ht="18" customHeight="1" spans="1:8">
      <c r="A23" s="272" t="s">
        <v>24</v>
      </c>
      <c r="B23" s="256">
        <v>2369</v>
      </c>
      <c r="C23" s="256">
        <v>115100.572937498</v>
      </c>
      <c r="D23" s="256">
        <v>82384.4</v>
      </c>
      <c r="E23" s="256">
        <v>286</v>
      </c>
      <c r="F23" s="256">
        <v>0</v>
      </c>
      <c r="G23" s="256">
        <v>439.8</v>
      </c>
      <c r="H23" s="273">
        <v>673.4</v>
      </c>
    </row>
    <row r="24" ht="18" customHeight="1" spans="1:8">
      <c r="A24" s="272" t="s">
        <v>25</v>
      </c>
      <c r="B24" s="256">
        <v>2030.6</v>
      </c>
      <c r="C24" s="256">
        <v>97079.4354895521</v>
      </c>
      <c r="D24" s="256">
        <v>71442.2</v>
      </c>
      <c r="E24" s="256">
        <v>208.4</v>
      </c>
      <c r="F24" s="256">
        <v>0</v>
      </c>
      <c r="G24" s="256">
        <v>406.3</v>
      </c>
      <c r="H24" s="273">
        <v>642.3</v>
      </c>
    </row>
    <row r="25" ht="18" customHeight="1" spans="1:8">
      <c r="A25" s="272" t="s">
        <v>26</v>
      </c>
      <c r="B25" s="256">
        <v>2450.3</v>
      </c>
      <c r="C25" s="256">
        <v>117583.580502644</v>
      </c>
      <c r="D25" s="256">
        <v>83391.1</v>
      </c>
      <c r="E25" s="256">
        <v>302.8</v>
      </c>
      <c r="F25" s="256">
        <v>0</v>
      </c>
      <c r="G25" s="256">
        <v>482</v>
      </c>
      <c r="H25" s="273">
        <v>785.7</v>
      </c>
    </row>
    <row r="26" ht="18" customHeight="1" spans="1:8">
      <c r="A26" s="272" t="s">
        <v>27</v>
      </c>
      <c r="B26" s="256">
        <v>2922.3</v>
      </c>
      <c r="C26" s="256">
        <v>141321.09816565</v>
      </c>
      <c r="D26" s="256">
        <v>101191.1</v>
      </c>
      <c r="E26" s="256">
        <v>350.1</v>
      </c>
      <c r="F26" s="256">
        <v>0</v>
      </c>
      <c r="G26" s="256">
        <v>554.5</v>
      </c>
      <c r="H26" s="273">
        <v>931.3</v>
      </c>
    </row>
    <row r="27" ht="18" customHeight="1" spans="1:8">
      <c r="A27" s="272" t="s">
        <v>28</v>
      </c>
      <c r="B27" s="256">
        <v>3092.5</v>
      </c>
      <c r="C27" s="256">
        <v>148938.04999447</v>
      </c>
      <c r="D27" s="256">
        <v>106693.3</v>
      </c>
      <c r="E27" s="256">
        <v>367.5</v>
      </c>
      <c r="F27" s="256">
        <v>0</v>
      </c>
      <c r="G27" s="256">
        <v>598.1</v>
      </c>
      <c r="H27" s="273">
        <v>1034.1</v>
      </c>
    </row>
    <row r="28" ht="18" customHeight="1" spans="1:8">
      <c r="A28" s="272" t="s">
        <v>29</v>
      </c>
      <c r="B28" s="256">
        <v>3366.4</v>
      </c>
      <c r="C28" s="256">
        <v>161877.008631723</v>
      </c>
      <c r="D28" s="256">
        <v>114431.1</v>
      </c>
      <c r="E28" s="256">
        <v>423.5</v>
      </c>
      <c r="F28" s="256">
        <v>0</v>
      </c>
      <c r="G28" s="256">
        <v>655.7</v>
      </c>
      <c r="H28" s="273">
        <v>1166.1</v>
      </c>
    </row>
    <row r="29" ht="18" customHeight="1" spans="1:8">
      <c r="A29" s="272" t="s">
        <v>30</v>
      </c>
      <c r="B29" s="256">
        <v>3788.5</v>
      </c>
      <c r="C29" s="256">
        <v>183024.901898539</v>
      </c>
      <c r="D29" s="256">
        <v>129597.8</v>
      </c>
      <c r="E29" s="256">
        <v>476.1</v>
      </c>
      <c r="F29" s="256">
        <v>0</v>
      </c>
      <c r="G29" s="256">
        <v>722.4</v>
      </c>
      <c r="H29" s="273">
        <v>1320.3</v>
      </c>
    </row>
    <row r="30" ht="18" customHeight="1" spans="1:8">
      <c r="A30" s="272" t="s">
        <v>31</v>
      </c>
      <c r="B30" s="256">
        <v>3782.1</v>
      </c>
      <c r="C30" s="256">
        <v>181442.148129548</v>
      </c>
      <c r="D30" s="256">
        <v>122711.1</v>
      </c>
      <c r="E30" s="256">
        <v>562</v>
      </c>
      <c r="F30" s="256">
        <v>0</v>
      </c>
      <c r="G30" s="256">
        <v>744.9</v>
      </c>
      <c r="H30" s="273">
        <v>1398.1</v>
      </c>
    </row>
    <row r="31" ht="18" customHeight="1" spans="1:8">
      <c r="A31" s="272" t="s">
        <v>32</v>
      </c>
      <c r="B31" s="256">
        <v>4463.4</v>
      </c>
      <c r="C31" s="256">
        <v>214520.685432063</v>
      </c>
      <c r="D31" s="256">
        <v>144088.9</v>
      </c>
      <c r="E31" s="256">
        <v>680.6</v>
      </c>
      <c r="F31" s="256">
        <v>0</v>
      </c>
      <c r="G31" s="256">
        <v>871.8</v>
      </c>
      <c r="H31" s="273">
        <v>1679.5</v>
      </c>
    </row>
    <row r="32" ht="18" customHeight="1" spans="1:8">
      <c r="A32" s="272" t="s">
        <v>33</v>
      </c>
      <c r="B32" s="256">
        <v>4646.7</v>
      </c>
      <c r="C32" s="256">
        <v>222699.160204608</v>
      </c>
      <c r="D32" s="256">
        <v>147151.1</v>
      </c>
      <c r="E32" s="256">
        <v>744.4</v>
      </c>
      <c r="F32" s="256">
        <v>0</v>
      </c>
      <c r="G32" s="256">
        <v>919.4</v>
      </c>
      <c r="H32" s="273">
        <v>1816.4</v>
      </c>
    </row>
    <row r="33" ht="18" customHeight="1" spans="1:8">
      <c r="A33" s="272" t="s">
        <v>34</v>
      </c>
      <c r="B33" s="256">
        <v>5064.1</v>
      </c>
      <c r="C33" s="256">
        <v>241161.881420654</v>
      </c>
      <c r="D33" s="256">
        <v>155597.8</v>
      </c>
      <c r="E33" s="256">
        <v>864.1</v>
      </c>
      <c r="F33" s="256">
        <v>0</v>
      </c>
      <c r="G33" s="256">
        <v>1030.3</v>
      </c>
      <c r="H33" s="273">
        <v>2086.4</v>
      </c>
    </row>
    <row r="34" ht="18" customHeight="1" spans="1:8">
      <c r="A34" s="272" t="s">
        <v>35</v>
      </c>
      <c r="B34" s="256">
        <v>5528.6</v>
      </c>
      <c r="C34" s="256">
        <v>262968.448943979</v>
      </c>
      <c r="D34" s="256">
        <v>170975.6</v>
      </c>
      <c r="E34" s="256">
        <v>921</v>
      </c>
      <c r="F34" s="256">
        <v>0</v>
      </c>
      <c r="G34" s="256">
        <v>1130.6</v>
      </c>
      <c r="H34" s="273">
        <v>2345.6</v>
      </c>
    </row>
    <row r="35" ht="18" customHeight="1" spans="1:8">
      <c r="A35" s="274" t="s">
        <v>36</v>
      </c>
      <c r="B35" s="275">
        <v>6051.2</v>
      </c>
      <c r="C35" s="275">
        <v>290803.344392801</v>
      </c>
      <c r="D35" s="275">
        <v>191493.3</v>
      </c>
      <c r="E35" s="275">
        <v>981.5</v>
      </c>
      <c r="F35" s="275">
        <v>0</v>
      </c>
      <c r="G35" s="275">
        <v>1184.9</v>
      </c>
      <c r="H35" s="276">
        <v>2516.6</v>
      </c>
    </row>
    <row r="36" ht="9.75" customHeight="1" spans="1:8">
      <c r="A36" s="260"/>
      <c r="B36" s="277"/>
      <c r="C36" s="277"/>
      <c r="D36" s="277"/>
      <c r="E36" s="277"/>
      <c r="F36" s="277"/>
      <c r="G36" s="277"/>
      <c r="H36" s="277"/>
    </row>
    <row r="37" ht="39" customHeight="1" spans="1:8">
      <c r="A37" s="257" t="s">
        <v>129</v>
      </c>
      <c r="B37" s="258"/>
      <c r="C37" s="258"/>
      <c r="D37" s="258"/>
      <c r="E37" s="258"/>
      <c r="F37" s="258"/>
      <c r="G37" s="258"/>
      <c r="H37" s="258"/>
    </row>
    <row r="38" ht="15" customHeight="1" spans="7:8">
      <c r="G38" s="259" t="s">
        <v>127</v>
      </c>
      <c r="H38" s="259"/>
    </row>
    <row r="39" ht="15" customHeight="1" spans="1:8">
      <c r="A39" s="260" t="s">
        <v>1</v>
      </c>
      <c r="B39" s="112" t="s">
        <v>115</v>
      </c>
      <c r="C39" s="261" t="s">
        <v>128</v>
      </c>
      <c r="D39" s="260"/>
      <c r="E39" s="260"/>
      <c r="F39" s="111"/>
      <c r="G39" s="262" t="s">
        <v>117</v>
      </c>
      <c r="H39" s="126"/>
    </row>
    <row r="40" customHeight="1" spans="1:8">
      <c r="A40" s="263"/>
      <c r="B40" s="116"/>
      <c r="C40" s="264"/>
      <c r="D40" s="265" t="s">
        <v>118</v>
      </c>
      <c r="E40" s="265" t="s">
        <v>119</v>
      </c>
      <c r="F40" s="266" t="s">
        <v>120</v>
      </c>
      <c r="G40" s="267"/>
      <c r="H40" s="268" t="s">
        <v>121</v>
      </c>
    </row>
    <row r="41" ht="18" customHeight="1" spans="1:8">
      <c r="A41" s="272" t="s">
        <v>38</v>
      </c>
      <c r="B41" s="256">
        <v>6203.1</v>
      </c>
      <c r="C41" s="256">
        <v>297813.482474677</v>
      </c>
      <c r="D41" s="256">
        <v>188551.1</v>
      </c>
      <c r="E41" s="256">
        <v>1124.8</v>
      </c>
      <c r="F41" s="256">
        <v>0</v>
      </c>
      <c r="G41" s="256">
        <v>1219.8</v>
      </c>
      <c r="H41" s="273">
        <v>2651.2</v>
      </c>
    </row>
    <row r="42" ht="18" customHeight="1" spans="1:8">
      <c r="A42" s="272" t="s">
        <v>39</v>
      </c>
      <c r="B42" s="256">
        <v>6973.2</v>
      </c>
      <c r="C42" s="256">
        <v>335595.643076172</v>
      </c>
      <c r="D42" s="256">
        <v>215624.4</v>
      </c>
      <c r="E42" s="256">
        <v>1217.4</v>
      </c>
      <c r="F42" s="256">
        <v>0</v>
      </c>
      <c r="G42" s="256">
        <v>1357.6</v>
      </c>
      <c r="H42" s="273">
        <v>3017.7</v>
      </c>
    </row>
    <row r="43" ht="18" customHeight="1" spans="1:8">
      <c r="A43" s="272" t="s">
        <v>40</v>
      </c>
      <c r="B43" s="256">
        <v>7686.7</v>
      </c>
      <c r="C43" s="256">
        <v>376099.987163382</v>
      </c>
      <c r="D43" s="256">
        <v>242651.1</v>
      </c>
      <c r="E43" s="256">
        <v>1345.6</v>
      </c>
      <c r="F43" s="256">
        <v>0</v>
      </c>
      <c r="G43" s="256">
        <v>1394.2</v>
      </c>
      <c r="H43" s="273">
        <v>3167.8</v>
      </c>
    </row>
    <row r="44" ht="18" customHeight="1" spans="1:8">
      <c r="A44" s="272" t="s">
        <v>41</v>
      </c>
      <c r="B44" s="256">
        <v>8282.7</v>
      </c>
      <c r="C44" s="256">
        <v>394162.612256413</v>
      </c>
      <c r="D44" s="256">
        <v>253444.4</v>
      </c>
      <c r="E44" s="256">
        <v>1428.3</v>
      </c>
      <c r="F44" s="256">
        <v>0</v>
      </c>
      <c r="G44" s="256">
        <v>1687</v>
      </c>
      <c r="H44" s="273">
        <v>3912.5</v>
      </c>
    </row>
    <row r="45" ht="18" customHeight="1" spans="1:8">
      <c r="A45" s="272" t="s">
        <v>42</v>
      </c>
      <c r="B45" s="256">
        <v>9696.6</v>
      </c>
      <c r="C45" s="256">
        <v>449243.275828491</v>
      </c>
      <c r="D45" s="256">
        <v>290222.2</v>
      </c>
      <c r="E45" s="256">
        <v>1611.6</v>
      </c>
      <c r="F45" s="256">
        <v>0</v>
      </c>
      <c r="G45" s="256">
        <v>2177.7</v>
      </c>
      <c r="H45" s="273">
        <v>5163.3</v>
      </c>
    </row>
    <row r="46" ht="18" customHeight="1" spans="1:8">
      <c r="A46" s="272" t="s">
        <v>43</v>
      </c>
      <c r="B46" s="256">
        <v>12619.2</v>
      </c>
      <c r="C46" s="256">
        <v>582947.814721941</v>
      </c>
      <c r="D46" s="256">
        <v>368711.1</v>
      </c>
      <c r="E46" s="256">
        <v>2216.8</v>
      </c>
      <c r="F46" s="256">
        <v>0</v>
      </c>
      <c r="G46" s="256">
        <v>2862.7</v>
      </c>
      <c r="H46" s="273">
        <v>6890.3</v>
      </c>
    </row>
    <row r="47" ht="18" customHeight="1" spans="1:8">
      <c r="A47" s="272" t="s">
        <v>44</v>
      </c>
      <c r="B47" s="256">
        <v>16160.8</v>
      </c>
      <c r="C47" s="256">
        <v>718288.215942854</v>
      </c>
      <c r="D47" s="256">
        <v>435920</v>
      </c>
      <c r="E47" s="256">
        <v>2910.6</v>
      </c>
      <c r="F47" s="256">
        <v>100</v>
      </c>
      <c r="G47" s="256">
        <v>4162.5</v>
      </c>
      <c r="H47" s="273">
        <v>10280.3</v>
      </c>
    </row>
    <row r="48" ht="18" customHeight="1" spans="1:8">
      <c r="A48" s="272" t="s">
        <v>45</v>
      </c>
      <c r="B48" s="256">
        <v>21948.7</v>
      </c>
      <c r="C48" s="256">
        <v>914353.924523187</v>
      </c>
      <c r="D48" s="256">
        <v>540233.3</v>
      </c>
      <c r="E48" s="256">
        <v>3645.8</v>
      </c>
      <c r="F48" s="256">
        <v>363.4</v>
      </c>
      <c r="G48" s="256">
        <v>6761.5</v>
      </c>
      <c r="H48" s="273">
        <v>17033.3</v>
      </c>
    </row>
    <row r="49" ht="18" customHeight="1" spans="1:8">
      <c r="A49" s="272" t="s">
        <v>46</v>
      </c>
      <c r="B49" s="256">
        <v>29402.7</v>
      </c>
      <c r="C49" s="256">
        <v>1208770.14178179</v>
      </c>
      <c r="D49" s="256">
        <v>673017.8</v>
      </c>
      <c r="E49" s="256">
        <v>5531.1</v>
      </c>
      <c r="F49" s="256">
        <v>407.6</v>
      </c>
      <c r="G49" s="256">
        <v>9353.9</v>
      </c>
      <c r="H49" s="273">
        <v>24025.9</v>
      </c>
    </row>
    <row r="50" ht="18" customHeight="1" spans="1:8">
      <c r="A50" s="272" t="s">
        <v>47</v>
      </c>
      <c r="B50" s="256">
        <v>32053</v>
      </c>
      <c r="C50" s="256">
        <v>1307524.89555957</v>
      </c>
      <c r="D50" s="256">
        <v>718735.6</v>
      </c>
      <c r="E50" s="256">
        <v>5919.9</v>
      </c>
      <c r="F50" s="256">
        <v>629.9</v>
      </c>
      <c r="G50" s="256">
        <v>10389</v>
      </c>
      <c r="H50" s="273">
        <v>27796.1</v>
      </c>
    </row>
    <row r="51" ht="18" customHeight="1" spans="1:8">
      <c r="A51" s="272" t="s">
        <v>48</v>
      </c>
      <c r="B51" s="256">
        <v>36570.5</v>
      </c>
      <c r="C51" s="256">
        <v>1553474.569715</v>
      </c>
      <c r="D51" s="256">
        <v>990377.8</v>
      </c>
      <c r="E51" s="256">
        <v>4572.5</v>
      </c>
      <c r="F51" s="256">
        <v>1178.5</v>
      </c>
      <c r="G51" s="256">
        <v>10617.5</v>
      </c>
      <c r="H51" s="273">
        <v>33542.5</v>
      </c>
    </row>
    <row r="52" ht="18" customHeight="1" spans="1:8">
      <c r="A52" s="272" t="s">
        <v>49</v>
      </c>
      <c r="B52" s="256">
        <v>42894.3</v>
      </c>
      <c r="C52" s="256">
        <v>1814863.62836286</v>
      </c>
      <c r="D52" s="256">
        <v>1178740</v>
      </c>
      <c r="E52" s="256">
        <v>5010</v>
      </c>
      <c r="F52" s="256">
        <v>1366.4</v>
      </c>
      <c r="G52" s="256">
        <v>12575.3</v>
      </c>
      <c r="H52" s="273">
        <v>34163.7</v>
      </c>
    </row>
    <row r="53" ht="18" customHeight="1" spans="1:8">
      <c r="A53" s="272" t="s">
        <v>50</v>
      </c>
      <c r="B53" s="256">
        <v>53396.9</v>
      </c>
      <c r="C53" s="256">
        <v>2288872.36986188</v>
      </c>
      <c r="D53" s="256">
        <v>1503791.1</v>
      </c>
      <c r="E53" s="256">
        <v>6126.2</v>
      </c>
      <c r="F53" s="256">
        <v>1651.2</v>
      </c>
      <c r="G53" s="256">
        <v>15138.4</v>
      </c>
      <c r="H53" s="273">
        <v>41127</v>
      </c>
    </row>
    <row r="54" ht="18" customHeight="1" spans="1:8">
      <c r="A54" s="272" t="s">
        <v>51</v>
      </c>
      <c r="B54" s="256">
        <v>58713.6</v>
      </c>
      <c r="C54" s="256">
        <v>2578739.59304918</v>
      </c>
      <c r="D54" s="256">
        <v>1302460</v>
      </c>
      <c r="E54" s="256">
        <v>4997.9</v>
      </c>
      <c r="F54" s="256">
        <v>9654</v>
      </c>
      <c r="G54" s="256">
        <v>15643.4</v>
      </c>
      <c r="H54" s="273">
        <v>42498.9</v>
      </c>
    </row>
    <row r="55" ht="18" customHeight="1" spans="1:8">
      <c r="A55" s="272" t="s">
        <v>52</v>
      </c>
      <c r="B55" s="256">
        <v>67547.2</v>
      </c>
      <c r="C55" s="256">
        <v>3007438.62646205</v>
      </c>
      <c r="D55" s="256">
        <v>1286075.6</v>
      </c>
      <c r="E55" s="256">
        <v>6682.8</v>
      </c>
      <c r="F55" s="256">
        <v>14062.9</v>
      </c>
      <c r="G55" s="256">
        <v>17221.2</v>
      </c>
      <c r="H55" s="273">
        <v>46785.3</v>
      </c>
    </row>
    <row r="56" ht="18" customHeight="1" spans="1:8">
      <c r="A56" s="272" t="s">
        <v>53</v>
      </c>
      <c r="B56" s="256">
        <v>77056.6</v>
      </c>
      <c r="C56" s="256">
        <v>3365400.39517235</v>
      </c>
      <c r="D56" s="256">
        <v>1468113.3</v>
      </c>
      <c r="E56" s="256">
        <v>7823.3</v>
      </c>
      <c r="F56" s="256">
        <v>14658</v>
      </c>
      <c r="G56" s="256">
        <v>21156.8</v>
      </c>
      <c r="H56" s="273">
        <v>55488.6</v>
      </c>
    </row>
    <row r="57" ht="18" customHeight="1" spans="1:8">
      <c r="A57" s="272" t="s">
        <v>54</v>
      </c>
      <c r="B57" s="256">
        <v>88846.3</v>
      </c>
      <c r="C57" s="256">
        <v>3583692.80840142</v>
      </c>
      <c r="D57" s="256">
        <v>1504817.8</v>
      </c>
      <c r="E57" s="256">
        <v>7729.4</v>
      </c>
      <c r="F57" s="256">
        <v>16285.1</v>
      </c>
      <c r="G57" s="256">
        <v>30483.2</v>
      </c>
      <c r="H57" s="273">
        <v>78904.8</v>
      </c>
    </row>
    <row r="58" ht="18" customHeight="1" spans="1:8">
      <c r="A58" s="272" t="s">
        <v>55</v>
      </c>
      <c r="B58" s="256">
        <v>93555.1</v>
      </c>
      <c r="C58" s="256">
        <v>3634338.7379725</v>
      </c>
      <c r="D58" s="256">
        <v>1500304.4</v>
      </c>
      <c r="E58" s="256">
        <v>7574.9</v>
      </c>
      <c r="F58" s="256">
        <v>16610.8</v>
      </c>
      <c r="G58" s="256">
        <v>35147</v>
      </c>
      <c r="H58" s="273">
        <v>90346</v>
      </c>
    </row>
    <row r="59" ht="18" customHeight="1" spans="1:8">
      <c r="A59" s="272" t="s">
        <v>56</v>
      </c>
      <c r="B59" s="256">
        <v>104314</v>
      </c>
      <c r="C59" s="256">
        <v>4009630.55781405</v>
      </c>
      <c r="D59" s="256">
        <v>1530311.1</v>
      </c>
      <c r="E59" s="256">
        <v>6847.7</v>
      </c>
      <c r="F59" s="256">
        <v>21494.4</v>
      </c>
      <c r="G59" s="256">
        <v>40157.6</v>
      </c>
      <c r="H59" s="273">
        <v>104530.5</v>
      </c>
    </row>
    <row r="60" ht="18" customHeight="1" spans="1:8">
      <c r="A60" s="272" t="s">
        <v>57</v>
      </c>
      <c r="B60" s="256">
        <v>98472.4</v>
      </c>
      <c r="C60" s="256">
        <v>3845050.16864786</v>
      </c>
      <c r="D60" s="256">
        <v>1443748.9</v>
      </c>
      <c r="E60" s="256">
        <v>6111.8</v>
      </c>
      <c r="F60" s="256">
        <v>21670.3</v>
      </c>
      <c r="G60" s="256">
        <v>36591.2</v>
      </c>
      <c r="H60" s="273">
        <v>96795.2</v>
      </c>
    </row>
    <row r="61" ht="18" customHeight="1" spans="1:8">
      <c r="A61" s="272" t="s">
        <v>58</v>
      </c>
      <c r="B61" s="256">
        <v>104431.8</v>
      </c>
      <c r="C61" s="256">
        <v>4047672.75946308</v>
      </c>
      <c r="D61" s="256">
        <v>1254935.6</v>
      </c>
      <c r="E61" s="256">
        <v>5366.9</v>
      </c>
      <c r="F61" s="256">
        <v>27747.6</v>
      </c>
      <c r="G61" s="256">
        <v>39502.5</v>
      </c>
      <c r="H61" s="273">
        <v>110081</v>
      </c>
    </row>
    <row r="62" ht="18" customHeight="1" spans="1:8">
      <c r="A62" s="272" t="s">
        <v>59</v>
      </c>
      <c r="B62" s="256">
        <v>116046.9</v>
      </c>
      <c r="C62" s="256">
        <v>4487349.67327966</v>
      </c>
      <c r="D62" s="256">
        <v>804595.6</v>
      </c>
      <c r="E62" s="256">
        <v>3044.2</v>
      </c>
      <c r="F62" s="256">
        <v>42470</v>
      </c>
      <c r="G62" s="256">
        <v>44181.8</v>
      </c>
      <c r="H62" s="273">
        <v>124221.6</v>
      </c>
    </row>
    <row r="63" ht="18" customHeight="1" spans="1:8">
      <c r="A63" s="272" t="s">
        <v>60</v>
      </c>
      <c r="B63" s="256">
        <v>133183.6</v>
      </c>
      <c r="C63" s="256">
        <v>5246735.08263588</v>
      </c>
      <c r="D63" s="256">
        <v>827022.2</v>
      </c>
      <c r="E63" s="256">
        <v>3426.3</v>
      </c>
      <c r="F63" s="256">
        <v>52248.2</v>
      </c>
      <c r="G63" s="256">
        <v>48183</v>
      </c>
      <c r="H63" s="273">
        <v>126385.3</v>
      </c>
    </row>
    <row r="64" ht="18" customHeight="1" spans="1:8">
      <c r="A64" s="272" t="s">
        <v>61</v>
      </c>
      <c r="B64" s="256">
        <v>157052.5</v>
      </c>
      <c r="C64" s="256">
        <v>6239811.21791304</v>
      </c>
      <c r="D64" s="256">
        <v>931766.7</v>
      </c>
      <c r="E64" s="256">
        <v>3546.2</v>
      </c>
      <c r="F64" s="256">
        <v>63899.5</v>
      </c>
      <c r="G64" s="256">
        <v>55349.1</v>
      </c>
      <c r="H64" s="273">
        <v>147402.6</v>
      </c>
    </row>
    <row r="65" ht="18" customHeight="1" spans="1:8">
      <c r="A65" s="272" t="s">
        <v>62</v>
      </c>
      <c r="B65" s="256">
        <v>179039.9</v>
      </c>
      <c r="C65" s="256">
        <v>7138538.45495162</v>
      </c>
      <c r="D65" s="256">
        <v>1024943.3</v>
      </c>
      <c r="E65" s="256">
        <v>4007.2</v>
      </c>
      <c r="F65" s="256">
        <v>74123.4</v>
      </c>
      <c r="G65" s="256">
        <v>62267.7</v>
      </c>
      <c r="H65" s="273">
        <v>160374</v>
      </c>
    </row>
    <row r="66" ht="18" customHeight="1" spans="1:8">
      <c r="A66" s="272" t="s">
        <v>63</v>
      </c>
      <c r="B66" s="256">
        <v>208581.4</v>
      </c>
      <c r="C66" s="256">
        <v>8338968.44435922</v>
      </c>
      <c r="D66" s="256">
        <v>1097714.2</v>
      </c>
      <c r="E66" s="256">
        <v>6090.9</v>
      </c>
      <c r="F66" s="256">
        <v>87020.9</v>
      </c>
      <c r="G66" s="256">
        <v>71670.1</v>
      </c>
      <c r="H66" s="273">
        <v>184590.5</v>
      </c>
    </row>
    <row r="67" ht="18" customHeight="1" spans="1:8">
      <c r="A67" s="272" t="s">
        <v>64</v>
      </c>
      <c r="B67" s="256">
        <v>241537.3</v>
      </c>
      <c r="C67" s="256">
        <v>9799662.00797589</v>
      </c>
      <c r="D67" s="256">
        <v>1344699.8</v>
      </c>
      <c r="E67" s="256">
        <v>6980.2</v>
      </c>
      <c r="F67" s="256">
        <v>101814.5</v>
      </c>
      <c r="G67" s="256">
        <v>76973.7</v>
      </c>
      <c r="H67" s="273">
        <v>198250.2</v>
      </c>
    </row>
    <row r="68" ht="18" customHeight="1" spans="1:8">
      <c r="A68" s="272" t="s">
        <v>65</v>
      </c>
      <c r="B68" s="256">
        <v>282840.2</v>
      </c>
      <c r="C68" s="256">
        <v>11512855.2709802</v>
      </c>
      <c r="D68" s="256">
        <v>1538336.5</v>
      </c>
      <c r="E68" s="256">
        <v>2478</v>
      </c>
      <c r="F68" s="256">
        <v>122788.3</v>
      </c>
      <c r="G68" s="256">
        <v>88442.8</v>
      </c>
      <c r="H68" s="273">
        <v>227789.5</v>
      </c>
    </row>
    <row r="69" ht="18" customHeight="1" spans="1:8">
      <c r="A69" s="272" t="s">
        <v>66</v>
      </c>
      <c r="B69" s="256">
        <v>319326.6</v>
      </c>
      <c r="C69" s="256">
        <v>13070108.2125625</v>
      </c>
      <c r="D69" s="256">
        <v>1492185.9</v>
      </c>
      <c r="E69" s="256">
        <v>2331.8</v>
      </c>
      <c r="F69" s="256">
        <v>140715.4</v>
      </c>
      <c r="G69" s="256">
        <v>96491.1</v>
      </c>
      <c r="H69" s="273">
        <v>248518.3</v>
      </c>
    </row>
    <row r="70" ht="18" customHeight="1" spans="1:8">
      <c r="A70" s="272" t="s">
        <v>67</v>
      </c>
      <c r="B70" s="256">
        <v>339124.8</v>
      </c>
      <c r="C70" s="256">
        <v>13863314.1615764</v>
      </c>
      <c r="D70" s="256">
        <v>1654834.1</v>
      </c>
      <c r="E70" s="256">
        <v>1958.7</v>
      </c>
      <c r="F70" s="256">
        <v>148876.9</v>
      </c>
      <c r="G70" s="256">
        <v>103342</v>
      </c>
      <c r="H70" s="273">
        <v>266163.1</v>
      </c>
    </row>
    <row r="71" ht="18" customHeight="1" spans="1:8">
      <c r="A71" s="272" t="s">
        <v>68</v>
      </c>
      <c r="B71" s="256">
        <v>419158.3</v>
      </c>
      <c r="C71" s="256">
        <v>17347526.3825388</v>
      </c>
      <c r="D71" s="256">
        <v>1919607.5</v>
      </c>
      <c r="E71" s="256">
        <v>2191.8</v>
      </c>
      <c r="F71" s="256">
        <v>185202.9</v>
      </c>
      <c r="G71" s="256">
        <v>117603.2</v>
      </c>
      <c r="H71" s="273">
        <v>302893.6</v>
      </c>
    </row>
    <row r="72" ht="18" customHeight="1" spans="1:8">
      <c r="A72" s="272" t="s">
        <v>69</v>
      </c>
      <c r="B72" s="256">
        <v>487900.3</v>
      </c>
      <c r="C72" s="256">
        <v>20602833.6411073</v>
      </c>
      <c r="D72" s="256">
        <v>2426383.2</v>
      </c>
      <c r="E72" s="256">
        <v>3211</v>
      </c>
      <c r="F72" s="256">
        <v>218354.2</v>
      </c>
      <c r="G72" s="256">
        <v>125717.8</v>
      </c>
      <c r="H72" s="273">
        <v>323793.3</v>
      </c>
    </row>
    <row r="73" ht="18" customHeight="1" spans="1:8">
      <c r="A73" s="274" t="s">
        <v>70</v>
      </c>
      <c r="B73" s="275">
        <v>544496.7</v>
      </c>
      <c r="C73" s="275">
        <v>23183162.1965266</v>
      </c>
      <c r="D73" s="275">
        <v>3132460.7</v>
      </c>
      <c r="E73" s="275">
        <v>3638.1</v>
      </c>
      <c r="F73" s="275">
        <v>241278.1</v>
      </c>
      <c r="G73" s="275">
        <v>135146.6</v>
      </c>
      <c r="H73" s="276">
        <v>348077.8</v>
      </c>
    </row>
    <row r="74" ht="39" customHeight="1" spans="1:8">
      <c r="A74" s="257" t="s">
        <v>129</v>
      </c>
      <c r="B74" s="258"/>
      <c r="C74" s="258"/>
      <c r="D74" s="258"/>
      <c r="E74" s="258"/>
      <c r="F74" s="258"/>
      <c r="G74" s="258"/>
      <c r="H74" s="258"/>
    </row>
    <row r="75" ht="15" customHeight="1" spans="7:8">
      <c r="G75" s="259" t="s">
        <v>127</v>
      </c>
      <c r="H75" s="259"/>
    </row>
    <row r="76" ht="15" customHeight="1" spans="1:8">
      <c r="A76" s="260" t="s">
        <v>1</v>
      </c>
      <c r="B76" s="112" t="s">
        <v>115</v>
      </c>
      <c r="C76" s="261" t="s">
        <v>128</v>
      </c>
      <c r="D76" s="260"/>
      <c r="E76" s="260"/>
      <c r="F76" s="111"/>
      <c r="G76" s="262" t="s">
        <v>117</v>
      </c>
      <c r="H76" s="126"/>
    </row>
    <row r="77" customHeight="1" spans="1:8">
      <c r="A77" s="263"/>
      <c r="B77" s="116"/>
      <c r="C77" s="264"/>
      <c r="D77" s="265" t="s">
        <v>118</v>
      </c>
      <c r="E77" s="265" t="s">
        <v>119</v>
      </c>
      <c r="F77" s="266" t="s">
        <v>120</v>
      </c>
      <c r="G77" s="267"/>
      <c r="H77" s="268" t="s">
        <v>121</v>
      </c>
    </row>
    <row r="78" ht="18" customHeight="1" spans="1:8">
      <c r="A78" s="272" t="s">
        <v>71</v>
      </c>
      <c r="B78" s="256">
        <v>630527.2</v>
      </c>
      <c r="C78" s="256">
        <v>27393163.4240283</v>
      </c>
      <c r="D78" s="256">
        <v>2590544.4</v>
      </c>
      <c r="E78" s="256">
        <v>2026.4</v>
      </c>
      <c r="F78" s="256">
        <v>299184.8</v>
      </c>
      <c r="G78" s="256">
        <v>142579.7</v>
      </c>
      <c r="H78" s="273">
        <v>367222.1</v>
      </c>
    </row>
    <row r="79" ht="18" customHeight="1" spans="1:8">
      <c r="A79" s="272" t="s">
        <v>72</v>
      </c>
      <c r="B79" s="256">
        <v>715648.4</v>
      </c>
      <c r="C79" s="256">
        <v>31445370.5686208</v>
      </c>
      <c r="D79" s="256">
        <v>2626812</v>
      </c>
      <c r="E79" s="256">
        <v>2362.8</v>
      </c>
      <c r="F79" s="256">
        <v>347353.6</v>
      </c>
      <c r="G79" s="256">
        <v>152275.1</v>
      </c>
      <c r="H79" s="273">
        <v>392193.2</v>
      </c>
    </row>
    <row r="80" ht="18" customHeight="1" spans="1:8">
      <c r="A80" s="272" t="s">
        <v>73</v>
      </c>
      <c r="B80" s="256">
        <v>781488.1</v>
      </c>
      <c r="C80" s="256">
        <v>34517035.1589997</v>
      </c>
      <c r="D80" s="256">
        <v>2684601.9</v>
      </c>
      <c r="E80" s="256">
        <v>2636.9</v>
      </c>
      <c r="F80" s="256">
        <v>382089</v>
      </c>
      <c r="G80" s="256">
        <v>161716.2</v>
      </c>
      <c r="H80" s="273">
        <v>416509.2</v>
      </c>
    </row>
    <row r="81" ht="18" customHeight="1" spans="1:8">
      <c r="A81" s="272" t="s">
        <v>74</v>
      </c>
      <c r="B81" s="256">
        <v>883081.6</v>
      </c>
      <c r="C81" s="256">
        <v>39540533.956956</v>
      </c>
      <c r="D81" s="256">
        <v>2950377.5</v>
      </c>
      <c r="E81" s="256">
        <v>2642.2</v>
      </c>
      <c r="F81" s="256">
        <v>438638.2</v>
      </c>
      <c r="G81" s="256">
        <v>169802</v>
      </c>
      <c r="H81" s="273">
        <v>437334.7</v>
      </c>
    </row>
    <row r="82" s="209" customFormat="1" ht="18" customHeight="1" spans="1:8">
      <c r="A82" s="272" t="s">
        <v>75</v>
      </c>
      <c r="B82" s="256">
        <v>968740.5</v>
      </c>
      <c r="C82" s="256">
        <v>43692290.0224364</v>
      </c>
      <c r="D82" s="256">
        <v>2826461.645</v>
      </c>
      <c r="E82" s="256">
        <v>2887.9246</v>
      </c>
      <c r="F82" s="256">
        <v>482940.6582</v>
      </c>
      <c r="G82" s="256">
        <v>176254.476</v>
      </c>
      <c r="H82" s="273">
        <v>453953.4186</v>
      </c>
    </row>
    <row r="83" ht="18" customHeight="1" spans="1:8">
      <c r="A83" s="272" t="s">
        <v>76</v>
      </c>
      <c r="B83" s="256">
        <v>1015240</v>
      </c>
      <c r="C83" s="256">
        <v>45920596.8135807</v>
      </c>
      <c r="D83" s="256">
        <v>3010181.651925</v>
      </c>
      <c r="E83" s="256">
        <v>1975.3404264</v>
      </c>
      <c r="F83" s="256">
        <v>507570.6317682</v>
      </c>
      <c r="G83" s="256">
        <v>181365.855804</v>
      </c>
      <c r="H83" s="273">
        <v>467118.0677394</v>
      </c>
    </row>
    <row r="84" ht="18" customHeight="1" spans="1:8">
      <c r="A84" s="274" t="s">
        <v>77</v>
      </c>
      <c r="B84" s="275">
        <v>1012896.85986666</v>
      </c>
      <c r="C84" s="275">
        <v>45874676.2167671</v>
      </c>
      <c r="D84" s="275">
        <v>2618858.03717475</v>
      </c>
      <c r="E84" s="275">
        <v>892.8538727328</v>
      </c>
      <c r="F84" s="275">
        <v>561880.689367397</v>
      </c>
      <c r="G84" s="275">
        <v>179370.831390156</v>
      </c>
      <c r="H84" s="276">
        <v>461979.768994267</v>
      </c>
    </row>
    <row r="85" spans="3:3">
      <c r="C85" s="278"/>
    </row>
  </sheetData>
  <mergeCells count="18">
    <mergeCell ref="A1:H1"/>
    <mergeCell ref="G2:H2"/>
    <mergeCell ref="C3:F3"/>
    <mergeCell ref="A37:H37"/>
    <mergeCell ref="G38:H38"/>
    <mergeCell ref="C39:F39"/>
    <mergeCell ref="A74:H74"/>
    <mergeCell ref="G75:H75"/>
    <mergeCell ref="C76:F76"/>
    <mergeCell ref="A3:A4"/>
    <mergeCell ref="A39:A40"/>
    <mergeCell ref="A76:A77"/>
    <mergeCell ref="B3:B4"/>
    <mergeCell ref="B39:B40"/>
    <mergeCell ref="B76:B77"/>
    <mergeCell ref="G3:G4"/>
    <mergeCell ref="G39:G40"/>
    <mergeCell ref="G76:G77"/>
  </mergeCells>
  <pageMargins left="0.75" right="0.75" top="0.979166666666667" bottom="0.979166666666667" header="0.509027777777778" footer="0.509027777777778"/>
  <pageSetup paperSize="9" scale="43" orientation="portrait" horizontalDpi="600" verticalDpi="180"/>
  <headerFooter alignWithMargins="0"/>
  <rowBreaks count="1" manualBreakCount="1">
    <brk id="3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H80"/>
  <sheetViews>
    <sheetView zoomScale="88" zoomScaleNormal="88" topLeftCell="A63" workbookViewId="0">
      <selection activeCell="J89" sqref="J89"/>
    </sheetView>
  </sheetViews>
  <sheetFormatPr defaultColWidth="9" defaultRowHeight="14.25" outlineLevelCol="7"/>
  <cols>
    <col min="1" max="1" width="10.5" customWidth="1"/>
    <col min="2" max="8" width="10.625" customWidth="1"/>
  </cols>
  <sheetData>
    <row r="1" ht="24.75" customHeight="1" spans="1:8">
      <c r="A1" s="90" t="s">
        <v>130</v>
      </c>
      <c r="B1" s="90"/>
      <c r="C1" s="90"/>
      <c r="D1" s="90"/>
      <c r="E1" s="90"/>
      <c r="F1" s="90"/>
      <c r="G1" s="90"/>
      <c r="H1" s="90"/>
    </row>
    <row r="2" ht="15"/>
    <row r="3" ht="21" customHeight="1" spans="1:8">
      <c r="A3" s="233" t="s">
        <v>1</v>
      </c>
      <c r="B3" s="234" t="s">
        <v>131</v>
      </c>
      <c r="C3" s="234" t="s">
        <v>132</v>
      </c>
      <c r="D3" s="234" t="s">
        <v>133</v>
      </c>
      <c r="E3" s="234" t="s">
        <v>134</v>
      </c>
      <c r="F3" s="234" t="s">
        <v>135</v>
      </c>
      <c r="G3" s="234" t="s">
        <v>136</v>
      </c>
      <c r="H3" s="235" t="s">
        <v>137</v>
      </c>
    </row>
    <row r="4" ht="21.75" customHeight="1" spans="1:8">
      <c r="A4" s="236"/>
      <c r="B4" s="237"/>
      <c r="C4" s="237"/>
      <c r="D4" s="237"/>
      <c r="E4" s="237"/>
      <c r="F4" s="237"/>
      <c r="G4" s="237"/>
      <c r="H4" s="238"/>
    </row>
    <row r="5" ht="18" customHeight="1" spans="1:8">
      <c r="A5" s="239" t="s">
        <v>6</v>
      </c>
      <c r="B5" s="253">
        <v>36</v>
      </c>
      <c r="C5" s="240" t="s">
        <v>122</v>
      </c>
      <c r="D5" s="240">
        <v>0.81</v>
      </c>
      <c r="E5" s="240">
        <v>1.14</v>
      </c>
      <c r="F5" s="241" t="s">
        <v>122</v>
      </c>
      <c r="G5" s="241">
        <v>40</v>
      </c>
      <c r="H5" s="242" t="s">
        <v>122</v>
      </c>
    </row>
    <row r="6" ht="18" customHeight="1" spans="1:8">
      <c r="A6" s="239" t="s">
        <v>7</v>
      </c>
      <c r="B6" s="253">
        <v>64</v>
      </c>
      <c r="C6" s="240" t="s">
        <v>122</v>
      </c>
      <c r="D6" s="240">
        <v>2.1</v>
      </c>
      <c r="E6" s="240">
        <v>1.28</v>
      </c>
      <c r="F6" s="241" t="s">
        <v>122</v>
      </c>
      <c r="G6" s="241">
        <v>67</v>
      </c>
      <c r="H6" s="242" t="s">
        <v>122</v>
      </c>
    </row>
    <row r="7" ht="18" customHeight="1" spans="1:8">
      <c r="A7" s="239" t="s">
        <v>8</v>
      </c>
      <c r="B7" s="253">
        <v>61</v>
      </c>
      <c r="C7" s="240" t="s">
        <v>122</v>
      </c>
      <c r="D7" s="240">
        <v>2.08</v>
      </c>
      <c r="E7" s="240">
        <v>0.89</v>
      </c>
      <c r="F7" s="241" t="s">
        <v>122</v>
      </c>
      <c r="G7" s="241">
        <v>82</v>
      </c>
      <c r="H7" s="242" t="s">
        <v>122</v>
      </c>
    </row>
    <row r="8" ht="18" customHeight="1" spans="1:8">
      <c r="A8" s="239" t="s">
        <v>9</v>
      </c>
      <c r="B8" s="253">
        <v>89</v>
      </c>
      <c r="C8" s="240" t="s">
        <v>122</v>
      </c>
      <c r="D8" s="240">
        <v>6.09</v>
      </c>
      <c r="E8" s="240">
        <v>1.66</v>
      </c>
      <c r="F8" s="241" t="s">
        <v>122</v>
      </c>
      <c r="G8" s="241">
        <v>79</v>
      </c>
      <c r="H8" s="242" t="s">
        <v>122</v>
      </c>
    </row>
    <row r="9" ht="18" customHeight="1" spans="1:8">
      <c r="A9" s="239" t="s">
        <v>10</v>
      </c>
      <c r="B9" s="253">
        <v>137</v>
      </c>
      <c r="C9" s="240" t="s">
        <v>122</v>
      </c>
      <c r="D9" s="240">
        <v>5.59</v>
      </c>
      <c r="E9" s="240">
        <v>1.72</v>
      </c>
      <c r="F9" s="241" t="s">
        <v>122</v>
      </c>
      <c r="G9" s="241">
        <v>137</v>
      </c>
      <c r="H9" s="242" t="s">
        <v>122</v>
      </c>
    </row>
    <row r="10" ht="18" customHeight="1" spans="1:8">
      <c r="A10" s="239" t="s">
        <v>11</v>
      </c>
      <c r="B10" s="253">
        <v>101</v>
      </c>
      <c r="C10" s="240" t="s">
        <v>122</v>
      </c>
      <c r="D10" s="240">
        <v>9.93</v>
      </c>
      <c r="E10" s="240">
        <v>1.39</v>
      </c>
      <c r="F10" s="241" t="s">
        <v>122</v>
      </c>
      <c r="G10" s="241">
        <v>209</v>
      </c>
      <c r="H10" s="242" t="s">
        <v>122</v>
      </c>
    </row>
    <row r="11" ht="18" customHeight="1" spans="1:8">
      <c r="A11" s="239" t="s">
        <v>12</v>
      </c>
      <c r="B11" s="253">
        <v>120</v>
      </c>
      <c r="C11" s="240" t="s">
        <v>122</v>
      </c>
      <c r="D11" s="240">
        <v>12.03</v>
      </c>
      <c r="E11" s="240">
        <v>1.64</v>
      </c>
      <c r="F11" s="241" t="s">
        <v>122</v>
      </c>
      <c r="G11" s="241">
        <v>612</v>
      </c>
      <c r="H11" s="242" t="s">
        <v>122</v>
      </c>
    </row>
    <row r="12" ht="18" customHeight="1" spans="1:8">
      <c r="A12" s="239" t="s">
        <v>13</v>
      </c>
      <c r="B12" s="253">
        <v>198</v>
      </c>
      <c r="C12" s="240" t="s">
        <v>122</v>
      </c>
      <c r="D12" s="240">
        <v>11.22</v>
      </c>
      <c r="E12" s="240">
        <v>1.14</v>
      </c>
      <c r="F12" s="241" t="s">
        <v>122</v>
      </c>
      <c r="G12" s="241">
        <v>1163</v>
      </c>
      <c r="H12" s="242" t="s">
        <v>122</v>
      </c>
    </row>
    <row r="13" ht="18" customHeight="1" spans="1:8">
      <c r="A13" s="239" t="s">
        <v>14</v>
      </c>
      <c r="B13" s="253">
        <v>182</v>
      </c>
      <c r="C13" s="240" t="s">
        <v>122</v>
      </c>
      <c r="D13" s="240">
        <v>9.73</v>
      </c>
      <c r="E13" s="240">
        <v>2.73</v>
      </c>
      <c r="F13" s="241" t="s">
        <v>122</v>
      </c>
      <c r="G13" s="241">
        <v>1201</v>
      </c>
      <c r="H13" s="242" t="s">
        <v>122</v>
      </c>
    </row>
    <row r="14" ht="18" customHeight="1" spans="1:8">
      <c r="A14" s="239" t="s">
        <v>15</v>
      </c>
      <c r="B14" s="253">
        <v>246</v>
      </c>
      <c r="C14" s="240" t="s">
        <v>122</v>
      </c>
      <c r="D14" s="240">
        <v>12.59</v>
      </c>
      <c r="E14" s="240">
        <v>3.64</v>
      </c>
      <c r="F14" s="241" t="s">
        <v>122</v>
      </c>
      <c r="G14" s="241">
        <v>1314</v>
      </c>
      <c r="H14" s="242" t="s">
        <v>122</v>
      </c>
    </row>
    <row r="15" ht="18" customHeight="1" spans="1:8">
      <c r="A15" s="239" t="s">
        <v>16</v>
      </c>
      <c r="B15" s="253">
        <v>276</v>
      </c>
      <c r="C15" s="240">
        <v>0.03</v>
      </c>
      <c r="D15" s="240">
        <v>17.23</v>
      </c>
      <c r="E15" s="240">
        <v>4.97</v>
      </c>
      <c r="F15" s="241" t="s">
        <v>122</v>
      </c>
      <c r="G15" s="241">
        <v>2201</v>
      </c>
      <c r="H15" s="242" t="s">
        <v>122</v>
      </c>
    </row>
    <row r="16" ht="18" customHeight="1" spans="1:8">
      <c r="A16" s="239" t="s">
        <v>17</v>
      </c>
      <c r="B16" s="253">
        <v>195</v>
      </c>
      <c r="C16" s="240">
        <v>0.08</v>
      </c>
      <c r="D16" s="240">
        <v>16.19</v>
      </c>
      <c r="E16" s="240">
        <v>1.91</v>
      </c>
      <c r="F16" s="241">
        <v>4500</v>
      </c>
      <c r="G16" s="241">
        <v>2567</v>
      </c>
      <c r="H16" s="242" t="s">
        <v>122</v>
      </c>
    </row>
    <row r="17" ht="18" customHeight="1" spans="1:8">
      <c r="A17" s="239" t="s">
        <v>18</v>
      </c>
      <c r="B17" s="253">
        <v>69</v>
      </c>
      <c r="C17" s="240">
        <v>0.07</v>
      </c>
      <c r="D17" s="240">
        <v>14.88</v>
      </c>
      <c r="E17" s="240">
        <v>1.66</v>
      </c>
      <c r="F17" s="241">
        <v>8500</v>
      </c>
      <c r="G17" s="241">
        <v>2618</v>
      </c>
      <c r="H17" s="242" t="s">
        <v>122</v>
      </c>
    </row>
    <row r="18" ht="18" customHeight="1" spans="1:8">
      <c r="A18" s="239" t="s">
        <v>19</v>
      </c>
      <c r="B18" s="253">
        <v>114</v>
      </c>
      <c r="C18" s="240">
        <v>0.07</v>
      </c>
      <c r="D18" s="240">
        <v>17.4</v>
      </c>
      <c r="E18" s="240">
        <v>1.78</v>
      </c>
      <c r="F18" s="241">
        <v>5000</v>
      </c>
      <c r="G18" s="241">
        <v>3406</v>
      </c>
      <c r="H18" s="242" t="s">
        <v>122</v>
      </c>
    </row>
    <row r="19" ht="18" customHeight="1" spans="1:8">
      <c r="A19" s="239" t="s">
        <v>20</v>
      </c>
      <c r="B19" s="253">
        <v>156</v>
      </c>
      <c r="C19" s="240">
        <v>0.06</v>
      </c>
      <c r="D19" s="240">
        <v>19.49</v>
      </c>
      <c r="E19" s="240">
        <v>1.74</v>
      </c>
      <c r="F19" s="241" t="s">
        <v>122</v>
      </c>
      <c r="G19" s="241">
        <v>3606</v>
      </c>
      <c r="H19" s="242" t="s">
        <v>122</v>
      </c>
    </row>
    <row r="20" ht="18" customHeight="1" spans="1:8">
      <c r="A20" s="239" t="s">
        <v>21</v>
      </c>
      <c r="B20" s="253">
        <v>209</v>
      </c>
      <c r="C20" s="240">
        <v>0.12</v>
      </c>
      <c r="D20" s="240">
        <v>13.78</v>
      </c>
      <c r="E20" s="240">
        <v>3.98</v>
      </c>
      <c r="F20" s="241" t="s">
        <v>122</v>
      </c>
      <c r="G20" s="241">
        <v>4357</v>
      </c>
      <c r="H20" s="242" t="s">
        <v>122</v>
      </c>
    </row>
    <row r="21" ht="18" customHeight="1" spans="1:8">
      <c r="A21" s="239" t="s">
        <v>22</v>
      </c>
      <c r="B21" s="253">
        <v>324</v>
      </c>
      <c r="C21" s="240">
        <v>0.11</v>
      </c>
      <c r="D21" s="240">
        <v>9.54</v>
      </c>
      <c r="E21" s="240">
        <v>7.97</v>
      </c>
      <c r="F21" s="241" t="s">
        <v>122</v>
      </c>
      <c r="G21" s="241">
        <v>6629</v>
      </c>
      <c r="H21" s="242" t="s">
        <v>122</v>
      </c>
    </row>
    <row r="22" ht="18" customHeight="1" spans="1:8">
      <c r="A22" s="239" t="s">
        <v>23</v>
      </c>
      <c r="B22" s="253">
        <v>404</v>
      </c>
      <c r="C22" s="240">
        <v>0.18</v>
      </c>
      <c r="D22" s="240">
        <v>11.96</v>
      </c>
      <c r="E22" s="240">
        <v>7.24</v>
      </c>
      <c r="F22" s="241" t="s">
        <v>122</v>
      </c>
      <c r="G22" s="241">
        <v>5373</v>
      </c>
      <c r="H22" s="242" t="s">
        <v>122</v>
      </c>
    </row>
    <row r="23" ht="18" customHeight="1" spans="1:8">
      <c r="A23" s="239" t="s">
        <v>24</v>
      </c>
      <c r="B23" s="253">
        <v>377</v>
      </c>
      <c r="C23" s="240">
        <v>0.17</v>
      </c>
      <c r="D23" s="240">
        <v>14.27</v>
      </c>
      <c r="E23" s="240">
        <v>8.66</v>
      </c>
      <c r="F23" s="241" t="s">
        <v>122</v>
      </c>
      <c r="G23" s="241">
        <v>4661</v>
      </c>
      <c r="H23" s="242" t="s">
        <v>122</v>
      </c>
    </row>
    <row r="24" ht="18" customHeight="1" spans="1:8">
      <c r="A24" s="239" t="s">
        <v>25</v>
      </c>
      <c r="B24" s="253">
        <v>325</v>
      </c>
      <c r="C24" s="240">
        <v>0.07</v>
      </c>
      <c r="D24" s="240">
        <v>10.45</v>
      </c>
      <c r="E24" s="240">
        <v>8.93</v>
      </c>
      <c r="F24" s="241" t="s">
        <v>122</v>
      </c>
      <c r="G24" s="241">
        <v>3128</v>
      </c>
      <c r="H24" s="242" t="s">
        <v>122</v>
      </c>
    </row>
    <row r="25" ht="18" customHeight="1" spans="1:8">
      <c r="A25" s="239" t="s">
        <v>26</v>
      </c>
      <c r="B25" s="253">
        <v>465</v>
      </c>
      <c r="C25" s="240">
        <v>0.13</v>
      </c>
      <c r="D25" s="240">
        <v>12.86</v>
      </c>
      <c r="E25" s="240">
        <v>8.24</v>
      </c>
      <c r="F25" s="241" t="s">
        <v>122</v>
      </c>
      <c r="G25" s="241">
        <v>4179</v>
      </c>
      <c r="H25" s="242" t="s">
        <v>122</v>
      </c>
    </row>
    <row r="26" ht="18" customHeight="1" spans="1:8">
      <c r="A26" s="239" t="s">
        <v>27</v>
      </c>
      <c r="B26" s="253">
        <v>545</v>
      </c>
      <c r="C26" s="240">
        <v>0.13</v>
      </c>
      <c r="D26" s="240">
        <v>13.12</v>
      </c>
      <c r="E26" s="240">
        <v>9.93</v>
      </c>
      <c r="F26" s="241" t="s">
        <v>122</v>
      </c>
      <c r="G26" s="241">
        <v>5965</v>
      </c>
      <c r="H26" s="242" t="s">
        <v>122</v>
      </c>
    </row>
    <row r="27" ht="18" customHeight="1" spans="1:8">
      <c r="A27" s="239" t="s">
        <v>28</v>
      </c>
      <c r="B27" s="253">
        <v>574</v>
      </c>
      <c r="C27" s="240">
        <v>0.16</v>
      </c>
      <c r="D27" s="240">
        <v>17.61</v>
      </c>
      <c r="E27" s="240">
        <v>10.02</v>
      </c>
      <c r="F27" s="241" t="s">
        <v>122</v>
      </c>
      <c r="G27" s="241">
        <v>5771</v>
      </c>
      <c r="H27" s="242" t="s">
        <v>122</v>
      </c>
    </row>
    <row r="28" ht="18" customHeight="1" spans="1:8">
      <c r="A28" s="239" t="s">
        <v>29</v>
      </c>
      <c r="B28" s="253">
        <v>497</v>
      </c>
      <c r="C28" s="240">
        <v>0.19</v>
      </c>
      <c r="D28" s="240">
        <v>7.59</v>
      </c>
      <c r="E28" s="240">
        <v>9.89</v>
      </c>
      <c r="F28" s="241" t="s">
        <v>122</v>
      </c>
      <c r="G28" s="241">
        <v>7149</v>
      </c>
      <c r="H28" s="242" t="s">
        <v>122</v>
      </c>
    </row>
    <row r="29" ht="18" customHeight="1" spans="1:8">
      <c r="A29" s="239" t="s">
        <v>30</v>
      </c>
      <c r="B29" s="253">
        <v>523</v>
      </c>
      <c r="C29" s="240">
        <v>0.25</v>
      </c>
      <c r="D29" s="240">
        <v>10.89</v>
      </c>
      <c r="E29" s="240">
        <v>12.03</v>
      </c>
      <c r="F29" s="241" t="s">
        <v>122</v>
      </c>
      <c r="G29" s="241">
        <v>8405</v>
      </c>
      <c r="H29" s="242" t="s">
        <v>122</v>
      </c>
    </row>
    <row r="30" ht="18" customHeight="1" spans="1:8">
      <c r="A30" s="239" t="s">
        <v>31</v>
      </c>
      <c r="B30" s="253">
        <v>473</v>
      </c>
      <c r="C30" s="240">
        <v>0.24</v>
      </c>
      <c r="D30" s="240">
        <v>9.62</v>
      </c>
      <c r="E30" s="240">
        <v>8.84</v>
      </c>
      <c r="F30" s="241" t="s">
        <v>122</v>
      </c>
      <c r="G30" s="241">
        <v>8666</v>
      </c>
      <c r="H30" s="242" t="s">
        <v>122</v>
      </c>
    </row>
    <row r="31" ht="18" customHeight="1" spans="1:8">
      <c r="A31" s="239" t="s">
        <v>32</v>
      </c>
      <c r="B31" s="253">
        <v>569</v>
      </c>
      <c r="C31" s="240">
        <v>0.24</v>
      </c>
      <c r="D31" s="240">
        <v>10.87</v>
      </c>
      <c r="E31" s="240">
        <v>10.03</v>
      </c>
      <c r="F31" s="241" t="s">
        <v>122</v>
      </c>
      <c r="G31" s="241">
        <v>9286</v>
      </c>
      <c r="H31" s="242" t="s">
        <v>122</v>
      </c>
    </row>
    <row r="32" ht="18" customHeight="1" spans="1:8">
      <c r="A32" s="239" t="s">
        <v>33</v>
      </c>
      <c r="B32" s="253">
        <v>591</v>
      </c>
      <c r="C32" s="240">
        <v>0.29</v>
      </c>
      <c r="D32" s="240">
        <v>15.51</v>
      </c>
      <c r="E32" s="240">
        <v>11.48</v>
      </c>
      <c r="F32" s="241">
        <v>4500</v>
      </c>
      <c r="G32" s="241">
        <v>9907</v>
      </c>
      <c r="H32" s="242" t="s">
        <v>122</v>
      </c>
    </row>
    <row r="33" ht="18" customHeight="1" spans="1:8">
      <c r="A33" s="239" t="s">
        <v>34</v>
      </c>
      <c r="B33" s="253">
        <v>585</v>
      </c>
      <c r="C33" s="240">
        <v>0.33</v>
      </c>
      <c r="D33" s="240">
        <v>29.62</v>
      </c>
      <c r="E33" s="240">
        <v>9.73</v>
      </c>
      <c r="F33" s="241">
        <v>16500</v>
      </c>
      <c r="G33" s="241">
        <v>10129</v>
      </c>
      <c r="H33" s="242" t="s">
        <v>122</v>
      </c>
    </row>
    <row r="34" ht="18" customHeight="1" spans="1:8">
      <c r="A34" s="239" t="s">
        <v>35</v>
      </c>
      <c r="B34" s="253">
        <v>657</v>
      </c>
      <c r="C34" s="240">
        <v>0.62</v>
      </c>
      <c r="D34" s="240">
        <v>12.06</v>
      </c>
      <c r="E34" s="240">
        <v>10.83</v>
      </c>
      <c r="F34" s="241">
        <v>26500</v>
      </c>
      <c r="G34" s="241">
        <v>11429</v>
      </c>
      <c r="H34" s="242" t="s">
        <v>122</v>
      </c>
    </row>
    <row r="35" ht="18" customHeight="1" spans="1:8">
      <c r="A35" s="243" t="s">
        <v>36</v>
      </c>
      <c r="B35" s="254">
        <v>633</v>
      </c>
      <c r="C35" s="244">
        <v>0.75</v>
      </c>
      <c r="D35" s="244">
        <v>17.06</v>
      </c>
      <c r="E35" s="244">
        <v>15.32</v>
      </c>
      <c r="F35" s="245">
        <v>112500</v>
      </c>
      <c r="G35" s="245">
        <v>13002</v>
      </c>
      <c r="H35" s="247" t="s">
        <v>122</v>
      </c>
    </row>
    <row r="36" ht="18" customHeight="1" spans="1:8">
      <c r="A36" s="248"/>
      <c r="B36" s="255"/>
      <c r="C36" s="249"/>
      <c r="D36" s="249"/>
      <c r="E36" s="249"/>
      <c r="F36" s="250"/>
      <c r="G36" s="250"/>
      <c r="H36" s="249"/>
    </row>
    <row r="37" ht="18" customHeight="1" spans="1:8">
      <c r="A37" s="90" t="s">
        <v>138</v>
      </c>
      <c r="B37" s="90"/>
      <c r="C37" s="90"/>
      <c r="D37" s="90"/>
      <c r="E37" s="90"/>
      <c r="F37" s="90"/>
      <c r="G37" s="90"/>
      <c r="H37" s="90"/>
    </row>
    <row r="38" ht="18" customHeight="1"/>
    <row r="39" ht="18" customHeight="1" spans="1:8">
      <c r="A39" s="233" t="s">
        <v>1</v>
      </c>
      <c r="B39" s="234" t="s">
        <v>131</v>
      </c>
      <c r="C39" s="234" t="s">
        <v>132</v>
      </c>
      <c r="D39" s="234" t="s">
        <v>133</v>
      </c>
      <c r="E39" s="234" t="s">
        <v>134</v>
      </c>
      <c r="F39" s="234" t="s">
        <v>135</v>
      </c>
      <c r="G39" s="234" t="s">
        <v>136</v>
      </c>
      <c r="H39" s="235" t="s">
        <v>137</v>
      </c>
    </row>
    <row r="40" ht="18" customHeight="1" spans="1:8">
      <c r="A40" s="236"/>
      <c r="B40" s="237"/>
      <c r="C40" s="237"/>
      <c r="D40" s="237"/>
      <c r="E40" s="237"/>
      <c r="F40" s="237"/>
      <c r="G40" s="237"/>
      <c r="H40" s="238"/>
    </row>
    <row r="41" ht="18" customHeight="1" spans="1:8">
      <c r="A41" s="239" t="s">
        <v>38</v>
      </c>
      <c r="B41" s="253">
        <v>671</v>
      </c>
      <c r="C41" s="240">
        <v>0.76</v>
      </c>
      <c r="D41" s="240">
        <v>19.41</v>
      </c>
      <c r="E41" s="240">
        <v>12.15</v>
      </c>
      <c r="F41" s="241">
        <v>263000</v>
      </c>
      <c r="G41" s="241">
        <v>9063</v>
      </c>
      <c r="H41" s="242" t="s">
        <v>122</v>
      </c>
    </row>
    <row r="42" ht="18" customHeight="1" spans="1:8">
      <c r="A42" s="239" t="s">
        <v>39</v>
      </c>
      <c r="B42" s="253">
        <v>649</v>
      </c>
      <c r="C42" s="240">
        <v>0.97</v>
      </c>
      <c r="D42" s="240">
        <v>16.39</v>
      </c>
      <c r="E42" s="240">
        <v>15.57</v>
      </c>
      <c r="F42" s="241">
        <v>531000</v>
      </c>
      <c r="G42" s="241">
        <v>9273</v>
      </c>
      <c r="H42" s="242" t="s">
        <v>122</v>
      </c>
    </row>
    <row r="43" ht="18" customHeight="1" spans="1:8">
      <c r="A43" s="239" t="s">
        <v>40</v>
      </c>
      <c r="B43" s="253">
        <v>714</v>
      </c>
      <c r="C43" s="240">
        <v>1.14</v>
      </c>
      <c r="D43" s="240">
        <v>11.82</v>
      </c>
      <c r="E43" s="240">
        <v>20.62</v>
      </c>
      <c r="F43" s="241">
        <v>433500</v>
      </c>
      <c r="G43" s="241">
        <v>8829</v>
      </c>
      <c r="H43" s="242" t="s">
        <v>122</v>
      </c>
    </row>
    <row r="44" ht="18" customHeight="1" spans="1:8">
      <c r="A44" s="239" t="s">
        <v>41</v>
      </c>
      <c r="B44" s="253">
        <v>645</v>
      </c>
      <c r="C44" s="240">
        <v>1.09</v>
      </c>
      <c r="D44" s="240">
        <v>13.57</v>
      </c>
      <c r="E44" s="240">
        <v>23.75</v>
      </c>
      <c r="F44" s="241">
        <v>168000</v>
      </c>
      <c r="G44" s="241">
        <v>9538</v>
      </c>
      <c r="H44" s="242">
        <v>0.22</v>
      </c>
    </row>
    <row r="45" ht="18" customHeight="1" spans="1:8">
      <c r="A45" s="239" t="s">
        <v>42</v>
      </c>
      <c r="B45" s="253">
        <v>465</v>
      </c>
      <c r="C45" s="240">
        <v>1.51</v>
      </c>
      <c r="D45" s="240">
        <v>12.61</v>
      </c>
      <c r="E45" s="240">
        <v>28.87</v>
      </c>
      <c r="F45" s="241">
        <v>288500</v>
      </c>
      <c r="G45" s="241">
        <v>10972</v>
      </c>
      <c r="H45" s="242">
        <v>0.21</v>
      </c>
    </row>
    <row r="46" ht="18" customHeight="1" spans="1:8">
      <c r="A46" s="239" t="s">
        <v>43</v>
      </c>
      <c r="B46" s="253">
        <v>427</v>
      </c>
      <c r="C46" s="240">
        <v>1.53</v>
      </c>
      <c r="D46" s="240">
        <v>9.83</v>
      </c>
      <c r="E46" s="240">
        <v>39.48</v>
      </c>
      <c r="F46" s="241">
        <v>428500</v>
      </c>
      <c r="G46" s="241">
        <v>15221</v>
      </c>
      <c r="H46" s="242">
        <v>0.12</v>
      </c>
    </row>
    <row r="47" ht="18" customHeight="1" spans="1:8">
      <c r="A47" s="239" t="s">
        <v>44</v>
      </c>
      <c r="B47" s="253">
        <v>516</v>
      </c>
      <c r="C47" s="240">
        <v>2.43</v>
      </c>
      <c r="D47" s="240">
        <v>13.12</v>
      </c>
      <c r="E47" s="240">
        <v>47.99</v>
      </c>
      <c r="F47" s="241">
        <v>546000</v>
      </c>
      <c r="G47" s="241">
        <v>19023</v>
      </c>
      <c r="H47" s="242">
        <v>15.59</v>
      </c>
    </row>
    <row r="48" ht="18" customHeight="1" spans="1:8">
      <c r="A48" s="239" t="s">
        <v>45</v>
      </c>
      <c r="B48" s="253">
        <v>368</v>
      </c>
      <c r="C48" s="240">
        <v>2.94</v>
      </c>
      <c r="D48" s="240">
        <v>19.66</v>
      </c>
      <c r="E48" s="240">
        <v>52.9</v>
      </c>
      <c r="F48" s="241">
        <v>735500</v>
      </c>
      <c r="G48" s="241">
        <v>22947</v>
      </c>
      <c r="H48" s="242">
        <v>35.27</v>
      </c>
    </row>
    <row r="49" ht="18" customHeight="1" spans="1:8">
      <c r="A49" s="239" t="s">
        <v>46</v>
      </c>
      <c r="B49" s="253">
        <v>339</v>
      </c>
      <c r="C49" s="240">
        <v>3.56</v>
      </c>
      <c r="D49" s="240">
        <v>19.36</v>
      </c>
      <c r="E49" s="240">
        <v>46.89</v>
      </c>
      <c r="F49" s="241">
        <v>902500</v>
      </c>
      <c r="G49" s="241">
        <v>21008</v>
      </c>
      <c r="H49" s="242">
        <v>28.44</v>
      </c>
    </row>
    <row r="50" ht="18" customHeight="1" spans="1:8">
      <c r="A50" s="239" t="s">
        <v>47</v>
      </c>
      <c r="B50" s="253">
        <v>415</v>
      </c>
      <c r="C50" s="240">
        <v>4.42</v>
      </c>
      <c r="D50" s="240">
        <v>13.12</v>
      </c>
      <c r="E50" s="240">
        <v>59.73</v>
      </c>
      <c r="F50" s="241">
        <v>1039000</v>
      </c>
      <c r="G50" s="241">
        <v>26200</v>
      </c>
      <c r="H50" s="242">
        <v>20.14</v>
      </c>
    </row>
    <row r="51" ht="18" customHeight="1" spans="1:8">
      <c r="A51" s="239" t="s">
        <v>48</v>
      </c>
      <c r="B51" s="253">
        <v>758</v>
      </c>
      <c r="C51" s="240">
        <v>4.19</v>
      </c>
      <c r="D51" s="240">
        <v>12.25</v>
      </c>
      <c r="E51" s="240">
        <v>78.9</v>
      </c>
      <c r="F51" s="241">
        <v>1119000</v>
      </c>
      <c r="G51" s="241">
        <v>35300</v>
      </c>
      <c r="H51" s="242">
        <v>26.19</v>
      </c>
    </row>
    <row r="52" ht="18" customHeight="1" spans="1:8">
      <c r="A52" s="239" t="s">
        <v>49</v>
      </c>
      <c r="B52" s="253">
        <v>535</v>
      </c>
      <c r="C52" s="240">
        <v>5.56</v>
      </c>
      <c r="D52" s="240">
        <v>20.61</v>
      </c>
      <c r="E52" s="240">
        <v>70.59</v>
      </c>
      <c r="F52" s="241">
        <v>1000000</v>
      </c>
      <c r="G52" s="241">
        <v>36400</v>
      </c>
      <c r="H52" s="242">
        <v>30.42</v>
      </c>
    </row>
    <row r="53" ht="18" customHeight="1" spans="1:8">
      <c r="A53" s="239" t="s">
        <v>50</v>
      </c>
      <c r="B53" s="253">
        <v>288</v>
      </c>
      <c r="C53" s="240">
        <v>6.93</v>
      </c>
      <c r="D53" s="240">
        <v>14.24</v>
      </c>
      <c r="E53" s="240">
        <v>97.8</v>
      </c>
      <c r="F53" s="241">
        <v>1095000</v>
      </c>
      <c r="G53" s="241">
        <v>57000</v>
      </c>
      <c r="H53" s="242">
        <v>27.84</v>
      </c>
    </row>
    <row r="54" ht="18" customHeight="1" spans="1:8">
      <c r="A54" s="239" t="s">
        <v>51</v>
      </c>
      <c r="B54" s="253">
        <v>964</v>
      </c>
      <c r="C54" s="240">
        <v>7.41</v>
      </c>
      <c r="D54" s="240">
        <v>18.79</v>
      </c>
      <c r="E54" s="240">
        <v>100.3</v>
      </c>
      <c r="F54" s="241">
        <v>1030000</v>
      </c>
      <c r="G54" s="241">
        <v>69700</v>
      </c>
      <c r="H54" s="242">
        <v>57.01</v>
      </c>
    </row>
    <row r="55" ht="18" customHeight="1" spans="1:8">
      <c r="A55" s="239" t="s">
        <v>52</v>
      </c>
      <c r="B55" s="253">
        <v>74</v>
      </c>
      <c r="C55" s="240">
        <v>9.47</v>
      </c>
      <c r="D55" s="240">
        <v>11.89</v>
      </c>
      <c r="E55" s="240">
        <v>74.16</v>
      </c>
      <c r="F55" s="241">
        <v>1015000</v>
      </c>
      <c r="G55" s="241">
        <v>69800</v>
      </c>
      <c r="H55" s="242">
        <v>111.15</v>
      </c>
    </row>
    <row r="56" ht="18" customHeight="1" spans="1:8">
      <c r="A56" s="239" t="s">
        <v>53</v>
      </c>
      <c r="B56" s="253">
        <v>326</v>
      </c>
      <c r="C56" s="240">
        <v>13.33</v>
      </c>
      <c r="D56" s="240">
        <v>12.76</v>
      </c>
      <c r="E56" s="240">
        <v>69.12</v>
      </c>
      <c r="F56" s="241">
        <v>1000000</v>
      </c>
      <c r="G56" s="241">
        <v>146600</v>
      </c>
      <c r="H56" s="242">
        <v>94.91</v>
      </c>
    </row>
    <row r="57" ht="18" customHeight="1" spans="1:8">
      <c r="A57" s="239" t="s">
        <v>54</v>
      </c>
      <c r="B57" s="253">
        <v>197</v>
      </c>
      <c r="C57" s="240">
        <v>9.13</v>
      </c>
      <c r="D57" s="240">
        <v>12.76</v>
      </c>
      <c r="E57" s="240">
        <v>77.53</v>
      </c>
      <c r="F57" s="241">
        <v>990000</v>
      </c>
      <c r="G57" s="241">
        <v>284700</v>
      </c>
      <c r="H57" s="242">
        <v>115.26</v>
      </c>
    </row>
    <row r="58" ht="18" customHeight="1" spans="1:8">
      <c r="A58" s="239" t="s">
        <v>55</v>
      </c>
      <c r="B58" s="253">
        <v>108</v>
      </c>
      <c r="C58" s="240">
        <v>9.62</v>
      </c>
      <c r="D58" s="240">
        <v>5.08</v>
      </c>
      <c r="E58" s="240">
        <v>80.27</v>
      </c>
      <c r="F58" s="241">
        <v>867500</v>
      </c>
      <c r="G58" s="241">
        <v>306500</v>
      </c>
      <c r="H58" s="242">
        <v>122.59</v>
      </c>
    </row>
    <row r="59" ht="18" customHeight="1" spans="1:8">
      <c r="A59" s="239" t="s">
        <v>56</v>
      </c>
      <c r="B59" s="253">
        <v>207</v>
      </c>
      <c r="C59" s="240">
        <v>6.43</v>
      </c>
      <c r="D59" s="240">
        <v>14.75</v>
      </c>
      <c r="E59" s="240">
        <v>104.11</v>
      </c>
      <c r="F59" s="241">
        <v>801000</v>
      </c>
      <c r="G59" s="241">
        <v>307800</v>
      </c>
      <c r="H59" s="242">
        <v>106.76</v>
      </c>
    </row>
    <row r="60" ht="18" customHeight="1" spans="1:8">
      <c r="A60" s="239" t="s">
        <v>57</v>
      </c>
      <c r="B60" s="253">
        <v>233</v>
      </c>
      <c r="C60" s="240">
        <v>5.75</v>
      </c>
      <c r="D60" s="240">
        <v>13.18</v>
      </c>
      <c r="E60" s="240">
        <v>94.37</v>
      </c>
      <c r="F60" s="241">
        <v>784000</v>
      </c>
      <c r="G60" s="241">
        <v>377600</v>
      </c>
      <c r="H60" s="242">
        <v>180.21</v>
      </c>
    </row>
    <row r="61" ht="18" customHeight="1" spans="1:8">
      <c r="A61" s="239" t="s">
        <v>58</v>
      </c>
      <c r="B61" s="253">
        <v>458</v>
      </c>
      <c r="C61" s="240">
        <v>6.96</v>
      </c>
      <c r="D61" s="240">
        <v>9.3</v>
      </c>
      <c r="E61" s="240">
        <v>58.38</v>
      </c>
      <c r="F61" s="241">
        <v>872500</v>
      </c>
      <c r="G61" s="241">
        <v>548000</v>
      </c>
      <c r="H61" s="242">
        <v>229</v>
      </c>
    </row>
    <row r="62" ht="18" customHeight="1" spans="1:8">
      <c r="A62" s="239" t="s">
        <v>59</v>
      </c>
      <c r="B62" s="253">
        <v>595</v>
      </c>
      <c r="C62" s="240">
        <v>7.18</v>
      </c>
      <c r="D62" s="240">
        <v>6.32</v>
      </c>
      <c r="E62" s="240">
        <v>60.8</v>
      </c>
      <c r="F62" s="241">
        <v>920000</v>
      </c>
      <c r="G62" s="241">
        <v>583300</v>
      </c>
      <c r="H62" s="242">
        <v>204.47</v>
      </c>
    </row>
    <row r="63" ht="18" customHeight="1" spans="1:8">
      <c r="A63" s="239" t="s">
        <v>60</v>
      </c>
      <c r="B63" s="253">
        <v>599</v>
      </c>
      <c r="C63" s="240">
        <v>8.74</v>
      </c>
      <c r="D63" s="240">
        <v>7.11</v>
      </c>
      <c r="E63" s="240">
        <v>91.5</v>
      </c>
      <c r="F63" s="241">
        <v>925000</v>
      </c>
      <c r="G63" s="241">
        <v>639800</v>
      </c>
      <c r="H63" s="242">
        <v>336.83</v>
      </c>
    </row>
    <row r="64" ht="18" customHeight="1" spans="1:8">
      <c r="A64" s="239" t="s">
        <v>61</v>
      </c>
      <c r="B64" s="253">
        <v>539</v>
      </c>
      <c r="C64" s="240">
        <v>15.96</v>
      </c>
      <c r="D64" s="240">
        <v>12.14</v>
      </c>
      <c r="E64" s="240">
        <v>89.26</v>
      </c>
      <c r="F64" s="241">
        <v>925000</v>
      </c>
      <c r="G64" s="241">
        <v>735432</v>
      </c>
      <c r="H64" s="242">
        <v>418.23</v>
      </c>
    </row>
    <row r="65" ht="18" customHeight="1" spans="1:8">
      <c r="A65" s="239" t="s">
        <v>62</v>
      </c>
      <c r="B65" s="253">
        <v>775</v>
      </c>
      <c r="C65" s="240">
        <v>3.8</v>
      </c>
      <c r="D65" s="240">
        <v>22.18</v>
      </c>
      <c r="E65" s="240">
        <v>88.09</v>
      </c>
      <c r="F65" s="241">
        <v>949756</v>
      </c>
      <c r="G65" s="241">
        <v>850423</v>
      </c>
      <c r="H65" s="242">
        <v>384.45</v>
      </c>
    </row>
    <row r="66" ht="18" customHeight="1" spans="1:8">
      <c r="A66" s="239" t="s">
        <v>63</v>
      </c>
      <c r="B66" s="253">
        <v>592</v>
      </c>
      <c r="C66" s="240">
        <v>11.26</v>
      </c>
      <c r="D66" s="240">
        <v>15.53</v>
      </c>
      <c r="E66" s="240">
        <v>106.78</v>
      </c>
      <c r="F66" s="241">
        <v>1000000</v>
      </c>
      <c r="G66" s="241">
        <v>861435</v>
      </c>
      <c r="H66" s="242">
        <v>328.27</v>
      </c>
    </row>
    <row r="67" ht="18" customHeight="1" spans="1:8">
      <c r="A67" s="239" t="s">
        <v>64</v>
      </c>
      <c r="B67" s="253">
        <v>653.2</v>
      </c>
      <c r="C67" s="240">
        <v>12.59</v>
      </c>
      <c r="D67" s="240">
        <v>15.26</v>
      </c>
      <c r="E67" s="240">
        <v>95.36</v>
      </c>
      <c r="F67" s="241">
        <v>1120000</v>
      </c>
      <c r="G67" s="241">
        <v>819530</v>
      </c>
      <c r="H67" s="242">
        <v>264.64</v>
      </c>
    </row>
    <row r="68" ht="18" customHeight="1" spans="1:8">
      <c r="A68" s="239" t="s">
        <v>65</v>
      </c>
      <c r="B68" s="253">
        <v>763.9</v>
      </c>
      <c r="C68" s="240">
        <v>15.35</v>
      </c>
      <c r="D68" s="240">
        <v>13.35</v>
      </c>
      <c r="E68" s="240">
        <v>120.87</v>
      </c>
      <c r="F68" s="241">
        <v>1290000</v>
      </c>
      <c r="G68" s="241">
        <v>1006862</v>
      </c>
      <c r="H68" s="242">
        <v>232.16</v>
      </c>
    </row>
    <row r="69" ht="18" customHeight="1" spans="1:8">
      <c r="A69" s="239" t="s">
        <v>66</v>
      </c>
      <c r="B69" s="253">
        <v>1006</v>
      </c>
      <c r="C69" s="240">
        <v>15.97</v>
      </c>
      <c r="D69" s="240">
        <v>12.35</v>
      </c>
      <c r="E69" s="240">
        <v>106.86</v>
      </c>
      <c r="F69" s="241">
        <v>1324985</v>
      </c>
      <c r="G69" s="241">
        <v>714313</v>
      </c>
      <c r="H69" s="242">
        <v>342.78</v>
      </c>
    </row>
    <row r="70" ht="18" customHeight="1" spans="1:8">
      <c r="A70" s="239" t="s">
        <v>67</v>
      </c>
      <c r="B70" s="253">
        <v>693</v>
      </c>
      <c r="C70" s="240">
        <v>19.59</v>
      </c>
      <c r="D70" s="240">
        <v>8.52</v>
      </c>
      <c r="E70" s="240">
        <v>104.16</v>
      </c>
      <c r="F70" s="241">
        <v>1350000</v>
      </c>
      <c r="G70" s="241">
        <v>737025</v>
      </c>
      <c r="H70" s="242">
        <v>413.5</v>
      </c>
    </row>
    <row r="71" ht="18" customHeight="1" spans="1:8">
      <c r="A71" s="239" t="s">
        <v>68</v>
      </c>
      <c r="B71" s="253">
        <v>1639</v>
      </c>
      <c r="C71" s="240">
        <v>21.77</v>
      </c>
      <c r="D71" s="240">
        <v>12.6</v>
      </c>
      <c r="E71" s="240">
        <v>76.5</v>
      </c>
      <c r="F71" s="241">
        <v>1350000</v>
      </c>
      <c r="G71" s="241">
        <v>751063</v>
      </c>
      <c r="H71" s="242">
        <v>468.94</v>
      </c>
    </row>
    <row r="72" ht="18" customHeight="1" spans="1:8">
      <c r="A72" s="239" t="s">
        <v>69</v>
      </c>
      <c r="B72" s="253">
        <v>1149</v>
      </c>
      <c r="C72" s="240">
        <v>20.67</v>
      </c>
      <c r="D72" s="240">
        <v>12.64</v>
      </c>
      <c r="E72" s="240">
        <v>80.62</v>
      </c>
      <c r="F72" s="241">
        <v>1375000</v>
      </c>
      <c r="G72" s="241">
        <v>809975</v>
      </c>
      <c r="H72" s="242">
        <v>398.76</v>
      </c>
    </row>
    <row r="73" ht="18" customHeight="1" spans="1:8">
      <c r="A73" s="239" t="s">
        <v>70</v>
      </c>
      <c r="B73" s="253">
        <v>1046</v>
      </c>
      <c r="C73" s="240">
        <v>50.22</v>
      </c>
      <c r="D73" s="240">
        <v>7.5</v>
      </c>
      <c r="E73" s="240">
        <v>117.6</v>
      </c>
      <c r="F73" s="241">
        <v>1390000</v>
      </c>
      <c r="G73" s="241">
        <v>1347384</v>
      </c>
      <c r="H73" s="242">
        <v>401.37</v>
      </c>
    </row>
    <row r="74" ht="18" customHeight="1" spans="1:8">
      <c r="A74" s="239" t="s">
        <v>71</v>
      </c>
      <c r="B74" s="253">
        <v>1080</v>
      </c>
      <c r="C74" s="240">
        <v>58.96</v>
      </c>
      <c r="D74" s="240">
        <v>8.06</v>
      </c>
      <c r="E74" s="240">
        <v>123.55</v>
      </c>
      <c r="F74" s="241">
        <v>1400000</v>
      </c>
      <c r="G74" s="241">
        <v>1534094</v>
      </c>
      <c r="H74" s="242">
        <v>387.41</v>
      </c>
    </row>
    <row r="75" ht="18" customHeight="1" spans="1:8">
      <c r="A75" s="239" t="s">
        <v>72</v>
      </c>
      <c r="B75" s="253">
        <v>980</v>
      </c>
      <c r="C75" s="240">
        <v>61.306</v>
      </c>
      <c r="D75" s="240">
        <v>4.79</v>
      </c>
      <c r="E75" s="240">
        <v>124.95</v>
      </c>
      <c r="F75" s="241">
        <v>1420000</v>
      </c>
      <c r="G75" s="241">
        <v>1325344.44</v>
      </c>
      <c r="H75" s="242">
        <v>389.7537</v>
      </c>
    </row>
    <row r="76" ht="18" customHeight="1" spans="1:8">
      <c r="A76" s="239" t="s">
        <v>73</v>
      </c>
      <c r="B76" s="253">
        <v>706</v>
      </c>
      <c r="C76" s="240">
        <v>108.43</v>
      </c>
      <c r="D76" s="240">
        <v>8.48</v>
      </c>
      <c r="E76" s="240">
        <v>117.15</v>
      </c>
      <c r="F76" s="241">
        <v>1420003</v>
      </c>
      <c r="G76" s="241">
        <v>1430447</v>
      </c>
      <c r="H76" s="242">
        <v>449.72</v>
      </c>
    </row>
    <row r="77" ht="18" customHeight="1" spans="1:8">
      <c r="A77" s="239" t="s">
        <v>74</v>
      </c>
      <c r="B77" s="253">
        <v>245</v>
      </c>
      <c r="C77" s="240">
        <v>86.09</v>
      </c>
      <c r="D77" s="240">
        <v>4.31</v>
      </c>
      <c r="E77" s="240">
        <v>106</v>
      </c>
      <c r="F77" s="241">
        <v>1355000</v>
      </c>
      <c r="G77" s="241">
        <v>1576631.13</v>
      </c>
      <c r="H77" s="242">
        <v>494.74</v>
      </c>
    </row>
    <row r="78" ht="18" customHeight="1" spans="1:8">
      <c r="A78" s="239" t="s">
        <v>75</v>
      </c>
      <c r="B78" s="253">
        <v>73.8</v>
      </c>
      <c r="C78" s="240">
        <v>74.32</v>
      </c>
      <c r="D78" s="240">
        <v>4.63</v>
      </c>
      <c r="E78" s="240">
        <v>72.32</v>
      </c>
      <c r="F78" s="241">
        <v>1265000</v>
      </c>
      <c r="G78" s="130">
        <v>1933000</v>
      </c>
      <c r="H78" s="242">
        <v>484.59</v>
      </c>
    </row>
    <row r="79" ht="18" customHeight="1" spans="1:8">
      <c r="A79" s="239" t="s">
        <v>76</v>
      </c>
      <c r="B79" s="256">
        <v>13.12</v>
      </c>
      <c r="C79" s="240">
        <v>60.6</v>
      </c>
      <c r="D79" s="240">
        <v>2.08</v>
      </c>
      <c r="E79" s="240">
        <v>83.32</v>
      </c>
      <c r="F79" s="241">
        <v>1210000</v>
      </c>
      <c r="G79" s="241">
        <v>2103700</v>
      </c>
      <c r="H79" s="242">
        <v>518.94</v>
      </c>
    </row>
    <row r="80" ht="15" spans="1:8">
      <c r="A80" s="243" t="s">
        <v>77</v>
      </c>
      <c r="B80" s="254">
        <v>0</v>
      </c>
      <c r="C80" s="244">
        <v>73.07649</v>
      </c>
      <c r="D80" s="244">
        <v>2.833033</v>
      </c>
      <c r="E80" s="244">
        <v>85.933276</v>
      </c>
      <c r="F80" s="245">
        <v>1150000</v>
      </c>
      <c r="G80" s="245">
        <v>2128368.65</v>
      </c>
      <c r="H80" s="247">
        <v>514.438</v>
      </c>
    </row>
  </sheetData>
  <mergeCells count="18">
    <mergeCell ref="A1:H1"/>
    <mergeCell ref="A37:H37"/>
    <mergeCell ref="A3:A4"/>
    <mergeCell ref="A39:A40"/>
    <mergeCell ref="B3:B4"/>
    <mergeCell ref="B39:B40"/>
    <mergeCell ref="C3:C4"/>
    <mergeCell ref="C39:C40"/>
    <mergeCell ref="D3:D4"/>
    <mergeCell ref="D39:D40"/>
    <mergeCell ref="E3:E4"/>
    <mergeCell ref="E39:E40"/>
    <mergeCell ref="F3:F4"/>
    <mergeCell ref="F39:F40"/>
    <mergeCell ref="G3:G4"/>
    <mergeCell ref="G39:G40"/>
    <mergeCell ref="H3:H4"/>
    <mergeCell ref="H39:H40"/>
  </mergeCells>
  <pageMargins left="0.75" right="0.75" top="1" bottom="1" header="0.5" footer="0.5"/>
  <pageSetup paperSize="9" scale="46" orientation="portrait" horizontalDpi="600" verticalDpi="180"/>
  <headerFooter alignWithMargins="0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H80"/>
  <sheetViews>
    <sheetView topLeftCell="A52" workbookViewId="0">
      <selection activeCell="J89" sqref="J89"/>
    </sheetView>
  </sheetViews>
  <sheetFormatPr defaultColWidth="9" defaultRowHeight="14.25" outlineLevelCol="7"/>
  <cols>
    <col min="1" max="1" width="9.875" customWidth="1"/>
    <col min="2" max="2" width="10.75" customWidth="1"/>
    <col min="3" max="3" width="10.75"/>
    <col min="4" max="4" width="10.375" customWidth="1"/>
    <col min="5" max="5" width="9.25"/>
    <col min="6" max="6" width="9.75"/>
    <col min="7" max="7" width="9.25" style="209"/>
    <col min="8" max="8" width="10.375"/>
  </cols>
  <sheetData>
    <row r="1" ht="18.75" spans="1:8">
      <c r="A1" s="90" t="s">
        <v>139</v>
      </c>
      <c r="B1" s="90"/>
      <c r="C1" s="90"/>
      <c r="D1" s="90"/>
      <c r="E1" s="90"/>
      <c r="F1" s="90"/>
      <c r="G1" s="90"/>
      <c r="H1" s="90"/>
    </row>
    <row r="2" ht="15"/>
    <row r="3" spans="1:8">
      <c r="A3" s="233" t="s">
        <v>1</v>
      </c>
      <c r="B3" s="234" t="s">
        <v>140</v>
      </c>
      <c r="C3" s="234" t="s">
        <v>141</v>
      </c>
      <c r="D3" s="234" t="s">
        <v>142</v>
      </c>
      <c r="E3" s="234" t="s">
        <v>143</v>
      </c>
      <c r="F3" s="234" t="s">
        <v>144</v>
      </c>
      <c r="G3" s="112" t="s">
        <v>145</v>
      </c>
      <c r="H3" s="235" t="s">
        <v>146</v>
      </c>
    </row>
    <row r="4" spans="1:8">
      <c r="A4" s="236"/>
      <c r="B4" s="237"/>
      <c r="C4" s="237"/>
      <c r="D4" s="237"/>
      <c r="E4" s="237"/>
      <c r="F4" s="237"/>
      <c r="G4" s="116"/>
      <c r="H4" s="238"/>
    </row>
    <row r="5" ht="18" customHeight="1" spans="1:8">
      <c r="A5" s="239" t="s">
        <v>6</v>
      </c>
      <c r="B5" s="240" t="s">
        <v>122</v>
      </c>
      <c r="C5" s="240" t="s">
        <v>122</v>
      </c>
      <c r="D5" s="241" t="s">
        <v>123</v>
      </c>
      <c r="E5" s="240" t="s">
        <v>122</v>
      </c>
      <c r="F5" s="240" t="s">
        <v>122</v>
      </c>
      <c r="G5" s="130">
        <v>169</v>
      </c>
      <c r="H5" s="242">
        <v>0.01</v>
      </c>
    </row>
    <row r="6" ht="18" customHeight="1" spans="1:8">
      <c r="A6" s="239" t="s">
        <v>7</v>
      </c>
      <c r="B6" s="240" t="s">
        <v>122</v>
      </c>
      <c r="C6" s="240" t="s">
        <v>122</v>
      </c>
      <c r="D6" s="241" t="s">
        <v>123</v>
      </c>
      <c r="E6" s="240" t="s">
        <v>122</v>
      </c>
      <c r="F6" s="240" t="s">
        <v>122</v>
      </c>
      <c r="G6" s="130">
        <v>185</v>
      </c>
      <c r="H6" s="242">
        <v>0.02</v>
      </c>
    </row>
    <row r="7" ht="18" customHeight="1" spans="1:8">
      <c r="A7" s="239" t="s">
        <v>8</v>
      </c>
      <c r="B7" s="240" t="s">
        <v>122</v>
      </c>
      <c r="C7" s="240" t="s">
        <v>122</v>
      </c>
      <c r="D7" s="241" t="s">
        <v>123</v>
      </c>
      <c r="E7" s="240" t="s">
        <v>122</v>
      </c>
      <c r="F7" s="240" t="s">
        <v>122</v>
      </c>
      <c r="G7" s="130">
        <v>272</v>
      </c>
      <c r="H7" s="242">
        <v>0.07</v>
      </c>
    </row>
    <row r="8" ht="18" customHeight="1" spans="1:8">
      <c r="A8" s="239" t="s">
        <v>9</v>
      </c>
      <c r="B8" s="240" t="s">
        <v>122</v>
      </c>
      <c r="C8" s="240" t="s">
        <v>122</v>
      </c>
      <c r="D8" s="241" t="s">
        <v>123</v>
      </c>
      <c r="E8" s="240" t="s">
        <v>122</v>
      </c>
      <c r="F8" s="240" t="s">
        <v>122</v>
      </c>
      <c r="G8" s="130">
        <v>276</v>
      </c>
      <c r="H8" s="242">
        <v>0.04</v>
      </c>
    </row>
    <row r="9" ht="18" customHeight="1" spans="1:8">
      <c r="A9" s="239" t="s">
        <v>10</v>
      </c>
      <c r="B9" s="240" t="s">
        <v>122</v>
      </c>
      <c r="C9" s="240" t="s">
        <v>122</v>
      </c>
      <c r="D9" s="241" t="s">
        <v>123</v>
      </c>
      <c r="E9" s="240" t="s">
        <v>122</v>
      </c>
      <c r="F9" s="240" t="s">
        <v>122</v>
      </c>
      <c r="G9" s="130">
        <v>289</v>
      </c>
      <c r="H9" s="242">
        <v>0.03</v>
      </c>
    </row>
    <row r="10" ht="18" customHeight="1" spans="1:8">
      <c r="A10" s="239" t="s">
        <v>11</v>
      </c>
      <c r="B10" s="240" t="s">
        <v>122</v>
      </c>
      <c r="C10" s="240" t="s">
        <v>122</v>
      </c>
      <c r="D10" s="241" t="s">
        <v>123</v>
      </c>
      <c r="E10" s="240" t="s">
        <v>122</v>
      </c>
      <c r="F10" s="240" t="s">
        <v>122</v>
      </c>
      <c r="G10" s="130">
        <v>297</v>
      </c>
      <c r="H10" s="242">
        <v>0.01</v>
      </c>
    </row>
    <row r="11" ht="18" customHeight="1" spans="1:8">
      <c r="A11" s="239" t="s">
        <v>12</v>
      </c>
      <c r="B11" s="240" t="s">
        <v>122</v>
      </c>
      <c r="C11" s="240" t="s">
        <v>122</v>
      </c>
      <c r="D11" s="241" t="s">
        <v>123</v>
      </c>
      <c r="E11" s="240" t="s">
        <v>122</v>
      </c>
      <c r="F11" s="240" t="s">
        <v>122</v>
      </c>
      <c r="G11" s="130">
        <v>507</v>
      </c>
      <c r="H11" s="242">
        <v>0.04</v>
      </c>
    </row>
    <row r="12" ht="18" customHeight="1" spans="1:8">
      <c r="A12" s="239" t="s">
        <v>13</v>
      </c>
      <c r="B12" s="240" t="s">
        <v>122</v>
      </c>
      <c r="C12" s="240" t="s">
        <v>122</v>
      </c>
      <c r="D12" s="241" t="s">
        <v>123</v>
      </c>
      <c r="E12" s="240" t="s">
        <v>122</v>
      </c>
      <c r="F12" s="240" t="s">
        <v>122</v>
      </c>
      <c r="G12" s="130">
        <v>526</v>
      </c>
      <c r="H12" s="242">
        <v>0.03</v>
      </c>
    </row>
    <row r="13" ht="18" customHeight="1" spans="1:8">
      <c r="A13" s="239" t="s">
        <v>14</v>
      </c>
      <c r="B13" s="240" t="s">
        <v>122</v>
      </c>
      <c r="C13" s="240" t="s">
        <v>122</v>
      </c>
      <c r="D13" s="241" t="s">
        <v>123</v>
      </c>
      <c r="E13" s="240" t="s">
        <v>122</v>
      </c>
      <c r="F13" s="240" t="s">
        <v>122</v>
      </c>
      <c r="G13" s="130">
        <v>571</v>
      </c>
      <c r="H13" s="242">
        <v>0.03</v>
      </c>
    </row>
    <row r="14" ht="18" customHeight="1" spans="1:8">
      <c r="A14" s="239" t="s">
        <v>15</v>
      </c>
      <c r="B14" s="240" t="s">
        <v>122</v>
      </c>
      <c r="C14" s="240" t="s">
        <v>122</v>
      </c>
      <c r="D14" s="241" t="s">
        <v>123</v>
      </c>
      <c r="E14" s="240" t="s">
        <v>122</v>
      </c>
      <c r="F14" s="240">
        <v>0.12</v>
      </c>
      <c r="G14" s="130">
        <v>593</v>
      </c>
      <c r="H14" s="242">
        <v>0.03</v>
      </c>
    </row>
    <row r="15" ht="18" customHeight="1" spans="1:8">
      <c r="A15" s="239" t="s">
        <v>16</v>
      </c>
      <c r="B15" s="240" t="s">
        <v>122</v>
      </c>
      <c r="C15" s="240" t="s">
        <v>122</v>
      </c>
      <c r="D15" s="241" t="s">
        <v>123</v>
      </c>
      <c r="E15" s="240" t="s">
        <v>122</v>
      </c>
      <c r="F15" s="240">
        <v>0.72</v>
      </c>
      <c r="G15" s="130">
        <v>698</v>
      </c>
      <c r="H15" s="242">
        <v>0.08</v>
      </c>
    </row>
    <row r="16" ht="18" customHeight="1" spans="1:8">
      <c r="A16" s="239" t="s">
        <v>17</v>
      </c>
      <c r="B16" s="240" t="s">
        <v>122</v>
      </c>
      <c r="C16" s="240" t="s">
        <v>122</v>
      </c>
      <c r="D16" s="241" t="s">
        <v>123</v>
      </c>
      <c r="E16" s="240" t="s">
        <v>122</v>
      </c>
      <c r="F16" s="240">
        <v>4.52</v>
      </c>
      <c r="G16" s="130">
        <v>752</v>
      </c>
      <c r="H16" s="242">
        <v>0.04</v>
      </c>
    </row>
    <row r="17" ht="18" customHeight="1" spans="1:8">
      <c r="A17" s="239" t="s">
        <v>18</v>
      </c>
      <c r="B17" s="240" t="s">
        <v>122</v>
      </c>
      <c r="C17" s="240" t="s">
        <v>122</v>
      </c>
      <c r="D17" s="241" t="s">
        <v>123</v>
      </c>
      <c r="E17" s="240">
        <v>0.01</v>
      </c>
      <c r="F17" s="240">
        <v>1.78</v>
      </c>
      <c r="G17" s="130">
        <v>833</v>
      </c>
      <c r="H17" s="242">
        <v>0.03</v>
      </c>
    </row>
    <row r="18" ht="18" customHeight="1" spans="1:8">
      <c r="A18" s="239" t="s">
        <v>19</v>
      </c>
      <c r="B18" s="240" t="s">
        <v>122</v>
      </c>
      <c r="C18" s="240" t="s">
        <v>122</v>
      </c>
      <c r="D18" s="241" t="s">
        <v>123</v>
      </c>
      <c r="E18" s="240">
        <v>0.82</v>
      </c>
      <c r="F18" s="240">
        <v>1.86</v>
      </c>
      <c r="G18" s="130">
        <v>1019</v>
      </c>
      <c r="H18" s="242">
        <v>0.05</v>
      </c>
    </row>
    <row r="19" ht="18" customHeight="1" spans="1:8">
      <c r="A19" s="239" t="s">
        <v>20</v>
      </c>
      <c r="B19" s="240" t="s">
        <v>122</v>
      </c>
      <c r="C19" s="240" t="s">
        <v>122</v>
      </c>
      <c r="D19" s="241" t="s">
        <v>123</v>
      </c>
      <c r="E19" s="240">
        <v>1.86</v>
      </c>
      <c r="F19" s="240">
        <v>2.63</v>
      </c>
      <c r="G19" s="130">
        <v>722</v>
      </c>
      <c r="H19" s="242">
        <v>0.05</v>
      </c>
    </row>
    <row r="20" ht="18" customHeight="1" spans="1:8">
      <c r="A20" s="239" t="s">
        <v>21</v>
      </c>
      <c r="B20" s="240" t="s">
        <v>122</v>
      </c>
      <c r="C20" s="240" t="s">
        <v>122</v>
      </c>
      <c r="D20" s="241" t="s">
        <v>123</v>
      </c>
      <c r="E20" s="240">
        <v>2.26</v>
      </c>
      <c r="F20" s="240">
        <v>4.93</v>
      </c>
      <c r="G20" s="130">
        <v>770</v>
      </c>
      <c r="H20" s="242">
        <v>0.02</v>
      </c>
    </row>
    <row r="21" ht="18" customHeight="1" spans="1:8">
      <c r="A21" s="239" t="s">
        <v>22</v>
      </c>
      <c r="B21" s="240" t="s">
        <v>122</v>
      </c>
      <c r="C21" s="240" t="s">
        <v>122</v>
      </c>
      <c r="D21" s="241" t="s">
        <v>123</v>
      </c>
      <c r="E21" s="240">
        <v>4.8</v>
      </c>
      <c r="F21" s="240">
        <v>5.83</v>
      </c>
      <c r="G21" s="130">
        <v>965</v>
      </c>
      <c r="H21" s="242">
        <v>0.08</v>
      </c>
    </row>
    <row r="22" ht="18" customHeight="1" spans="1:8">
      <c r="A22" s="239" t="s">
        <v>23</v>
      </c>
      <c r="B22" s="240" t="s">
        <v>122</v>
      </c>
      <c r="C22" s="240" t="s">
        <v>122</v>
      </c>
      <c r="D22" s="241">
        <v>750</v>
      </c>
      <c r="E22" s="240">
        <v>4.82</v>
      </c>
      <c r="F22" s="240">
        <v>6.27</v>
      </c>
      <c r="G22" s="130">
        <v>1036</v>
      </c>
      <c r="H22" s="242">
        <v>0.1</v>
      </c>
    </row>
    <row r="23" ht="18" customHeight="1" spans="1:8">
      <c r="A23" s="239" t="s">
        <v>24</v>
      </c>
      <c r="B23" s="240" t="s">
        <v>122</v>
      </c>
      <c r="C23" s="240" t="s">
        <v>122</v>
      </c>
      <c r="D23" s="241" t="s">
        <v>147</v>
      </c>
      <c r="E23" s="240">
        <v>3.43</v>
      </c>
      <c r="F23" s="240">
        <v>5.4</v>
      </c>
      <c r="G23" s="130">
        <v>1009</v>
      </c>
      <c r="H23" s="242">
        <v>0.08</v>
      </c>
    </row>
    <row r="24" ht="18" customHeight="1" spans="1:8">
      <c r="A24" s="239" t="s">
        <v>25</v>
      </c>
      <c r="B24" s="240" t="s">
        <v>122</v>
      </c>
      <c r="C24" s="240" t="s">
        <v>122</v>
      </c>
      <c r="D24" s="241">
        <v>1749</v>
      </c>
      <c r="E24" s="240">
        <v>1.4</v>
      </c>
      <c r="F24" s="240">
        <v>3.56</v>
      </c>
      <c r="G24" s="130">
        <v>457</v>
      </c>
      <c r="H24" s="242">
        <v>0.07</v>
      </c>
    </row>
    <row r="25" ht="18" customHeight="1" spans="1:8">
      <c r="A25" s="239" t="s">
        <v>26</v>
      </c>
      <c r="B25" s="240" t="s">
        <v>122</v>
      </c>
      <c r="C25" s="240" t="s">
        <v>122</v>
      </c>
      <c r="D25" s="241">
        <v>9910</v>
      </c>
      <c r="E25" s="240">
        <v>4.44</v>
      </c>
      <c r="F25" s="240">
        <v>5.82</v>
      </c>
      <c r="G25" s="130">
        <v>500</v>
      </c>
      <c r="H25" s="242">
        <v>0.06</v>
      </c>
    </row>
    <row r="26" ht="18" customHeight="1" spans="1:8">
      <c r="A26" s="239" t="s">
        <v>27</v>
      </c>
      <c r="B26" s="240" t="s">
        <v>122</v>
      </c>
      <c r="C26" s="240" t="s">
        <v>122</v>
      </c>
      <c r="D26" s="241">
        <v>14900</v>
      </c>
      <c r="E26" s="240">
        <v>5.03</v>
      </c>
      <c r="F26" s="240">
        <v>7.81</v>
      </c>
      <c r="G26" s="130">
        <v>728</v>
      </c>
      <c r="H26" s="242">
        <v>0.14</v>
      </c>
    </row>
    <row r="27" ht="18" customHeight="1" spans="1:8">
      <c r="A27" s="239" t="s">
        <v>28</v>
      </c>
      <c r="B27" s="240" t="s">
        <v>122</v>
      </c>
      <c r="C27" s="240" t="s">
        <v>122</v>
      </c>
      <c r="D27" s="241">
        <v>15310</v>
      </c>
      <c r="E27" s="240">
        <v>4.84</v>
      </c>
      <c r="F27" s="240">
        <v>8.45</v>
      </c>
      <c r="G27" s="130">
        <v>872</v>
      </c>
      <c r="H27" s="242">
        <v>0.12</v>
      </c>
    </row>
    <row r="28" ht="18" customHeight="1" spans="1:8">
      <c r="A28" s="239" t="s">
        <v>29</v>
      </c>
      <c r="B28" s="240" t="s">
        <v>122</v>
      </c>
      <c r="C28" s="240" t="s">
        <v>122</v>
      </c>
      <c r="D28" s="241">
        <v>36834</v>
      </c>
      <c r="E28" s="240">
        <v>4.77</v>
      </c>
      <c r="F28" s="240">
        <v>10.67</v>
      </c>
      <c r="G28" s="130">
        <v>1012</v>
      </c>
      <c r="H28" s="242">
        <v>0.11</v>
      </c>
    </row>
    <row r="29" ht="18" customHeight="1" spans="1:8">
      <c r="A29" s="239" t="s">
        <v>30</v>
      </c>
      <c r="B29" s="240" t="s">
        <v>122</v>
      </c>
      <c r="C29" s="240" t="s">
        <v>122</v>
      </c>
      <c r="D29" s="241">
        <v>31040</v>
      </c>
      <c r="E29" s="240">
        <v>5.14</v>
      </c>
      <c r="F29" s="240">
        <v>13.38</v>
      </c>
      <c r="G29" s="130">
        <v>1069</v>
      </c>
      <c r="H29" s="242">
        <v>0.16</v>
      </c>
    </row>
    <row r="30" ht="18" customHeight="1" spans="1:8">
      <c r="A30" s="239" t="s">
        <v>31</v>
      </c>
      <c r="B30" s="240" t="s">
        <v>148</v>
      </c>
      <c r="C30" s="240" t="s">
        <v>122</v>
      </c>
      <c r="D30" s="241">
        <v>30660</v>
      </c>
      <c r="E30" s="240">
        <v>3.97</v>
      </c>
      <c r="F30" s="240">
        <v>13.22</v>
      </c>
      <c r="G30" s="130">
        <v>1393</v>
      </c>
      <c r="H30" s="242">
        <v>0.14</v>
      </c>
    </row>
    <row r="31" ht="18" customHeight="1" spans="1:8">
      <c r="A31" s="239" t="s">
        <v>32</v>
      </c>
      <c r="B31" s="240" t="s">
        <v>148</v>
      </c>
      <c r="C31" s="240" t="s">
        <v>122</v>
      </c>
      <c r="D31" s="241">
        <v>42685</v>
      </c>
      <c r="E31" s="240">
        <v>4</v>
      </c>
      <c r="F31" s="240">
        <v>17.14</v>
      </c>
      <c r="G31" s="130">
        <v>2125</v>
      </c>
      <c r="H31" s="242">
        <v>0.12</v>
      </c>
    </row>
    <row r="32" ht="18" customHeight="1" spans="1:8">
      <c r="A32" s="239" t="s">
        <v>33</v>
      </c>
      <c r="B32" s="240" t="s">
        <v>148</v>
      </c>
      <c r="C32" s="240" t="s">
        <v>122</v>
      </c>
      <c r="D32" s="241">
        <v>47413</v>
      </c>
      <c r="E32" s="240">
        <v>3.34</v>
      </c>
      <c r="F32" s="240">
        <v>16.64</v>
      </c>
      <c r="G32" s="130">
        <v>2144</v>
      </c>
      <c r="H32" s="242">
        <v>0.15</v>
      </c>
    </row>
    <row r="33" ht="18" customHeight="1" spans="1:8">
      <c r="A33" s="239" t="s">
        <v>34</v>
      </c>
      <c r="B33" s="240" t="s">
        <v>148</v>
      </c>
      <c r="C33" s="240" t="s">
        <v>122</v>
      </c>
      <c r="D33" s="241">
        <v>31655</v>
      </c>
      <c r="E33" s="240">
        <v>4.74</v>
      </c>
      <c r="F33" s="240">
        <v>17.15</v>
      </c>
      <c r="G33" s="130">
        <v>2907</v>
      </c>
      <c r="H33" s="242">
        <v>0.15</v>
      </c>
    </row>
    <row r="34" ht="18" customHeight="1" spans="1:8">
      <c r="A34" s="239" t="s">
        <v>35</v>
      </c>
      <c r="B34" s="240" t="s">
        <v>148</v>
      </c>
      <c r="C34" s="240" t="s">
        <v>122</v>
      </c>
      <c r="D34" s="241">
        <v>34760</v>
      </c>
      <c r="E34" s="240">
        <v>5.56</v>
      </c>
      <c r="F34" s="240">
        <v>22.47</v>
      </c>
      <c r="G34" s="130">
        <v>3785</v>
      </c>
      <c r="H34" s="242">
        <v>0.14</v>
      </c>
    </row>
    <row r="35" ht="18" customHeight="1" spans="1:8">
      <c r="A35" s="243" t="s">
        <v>36</v>
      </c>
      <c r="B35" s="244" t="s">
        <v>148</v>
      </c>
      <c r="C35" s="244" t="s">
        <v>122</v>
      </c>
      <c r="D35" s="245">
        <v>26970</v>
      </c>
      <c r="E35" s="244">
        <v>4.8</v>
      </c>
      <c r="F35" s="244">
        <v>24.13</v>
      </c>
      <c r="G35" s="246">
        <v>4109</v>
      </c>
      <c r="H35" s="247">
        <v>0.13</v>
      </c>
    </row>
    <row r="36" ht="18" customHeight="1" spans="1:8">
      <c r="A36" s="248"/>
      <c r="B36" s="249"/>
      <c r="C36" s="249"/>
      <c r="D36" s="250"/>
      <c r="E36" s="249"/>
      <c r="F36" s="249"/>
      <c r="G36" s="127"/>
      <c r="H36" s="249"/>
    </row>
    <row r="37" ht="18" customHeight="1" spans="1:8">
      <c r="A37" s="90" t="s">
        <v>149</v>
      </c>
      <c r="B37" s="90"/>
      <c r="C37" s="90"/>
      <c r="D37" s="90"/>
      <c r="E37" s="90"/>
      <c r="F37" s="90"/>
      <c r="G37" s="90"/>
      <c r="H37" s="90"/>
    </row>
    <row r="38" ht="18" customHeight="1"/>
    <row r="39" ht="18" customHeight="1" spans="1:8">
      <c r="A39" s="233" t="s">
        <v>1</v>
      </c>
      <c r="B39" s="234" t="s">
        <v>140</v>
      </c>
      <c r="C39" s="234" t="s">
        <v>141</v>
      </c>
      <c r="D39" s="234" t="s">
        <v>142</v>
      </c>
      <c r="E39" s="234" t="s">
        <v>143</v>
      </c>
      <c r="F39" s="234" t="s">
        <v>144</v>
      </c>
      <c r="G39" s="112" t="s">
        <v>145</v>
      </c>
      <c r="H39" s="235" t="s">
        <v>146</v>
      </c>
    </row>
    <row r="40" ht="18" customHeight="1" spans="1:8">
      <c r="A40" s="236"/>
      <c r="B40" s="237"/>
      <c r="C40" s="237"/>
      <c r="D40" s="237"/>
      <c r="E40" s="237"/>
      <c r="F40" s="237"/>
      <c r="G40" s="116"/>
      <c r="H40" s="238"/>
    </row>
    <row r="41" ht="18" customHeight="1" spans="1:8">
      <c r="A41" s="239" t="s">
        <v>38</v>
      </c>
      <c r="B41" s="240" t="s">
        <v>148</v>
      </c>
      <c r="C41" s="240">
        <v>6.5</v>
      </c>
      <c r="D41" s="241">
        <v>46400</v>
      </c>
      <c r="E41" s="240">
        <v>5.66</v>
      </c>
      <c r="F41" s="240">
        <v>26.44</v>
      </c>
      <c r="G41" s="130">
        <v>4566</v>
      </c>
      <c r="H41" s="242">
        <v>0.15</v>
      </c>
    </row>
    <row r="42" ht="18" customHeight="1" spans="1:8">
      <c r="A42" s="239" t="s">
        <v>39</v>
      </c>
      <c r="B42" s="240" t="s">
        <v>148</v>
      </c>
      <c r="C42" s="240">
        <v>13.73</v>
      </c>
      <c r="D42" s="241">
        <v>30800</v>
      </c>
      <c r="E42" s="240">
        <v>5.9</v>
      </c>
      <c r="F42" s="240">
        <v>28.79</v>
      </c>
      <c r="G42" s="130">
        <v>5547</v>
      </c>
      <c r="H42" s="242">
        <v>0.22</v>
      </c>
    </row>
    <row r="43" ht="18" customHeight="1" spans="1:8">
      <c r="A43" s="239" t="s">
        <v>40</v>
      </c>
      <c r="B43" s="240" t="s">
        <v>148</v>
      </c>
      <c r="C43" s="240">
        <v>47.97</v>
      </c>
      <c r="D43" s="241">
        <v>42600</v>
      </c>
      <c r="E43" s="240">
        <v>5.99</v>
      </c>
      <c r="F43" s="240">
        <v>35.53</v>
      </c>
      <c r="G43" s="130">
        <v>5901</v>
      </c>
      <c r="H43" s="242">
        <v>0.42</v>
      </c>
    </row>
    <row r="44" ht="18" customHeight="1" spans="1:8">
      <c r="A44" s="239" t="s">
        <v>41</v>
      </c>
      <c r="B44" s="240" t="s">
        <v>148</v>
      </c>
      <c r="C44" s="240">
        <v>84.8</v>
      </c>
      <c r="D44" s="241">
        <v>67700</v>
      </c>
      <c r="E44" s="240">
        <v>5.29</v>
      </c>
      <c r="F44" s="240">
        <v>39.32</v>
      </c>
      <c r="G44" s="130">
        <v>6061</v>
      </c>
      <c r="H44" s="242">
        <v>0.89</v>
      </c>
    </row>
    <row r="45" ht="18" customHeight="1" spans="1:8">
      <c r="A45" s="239" t="s">
        <v>42</v>
      </c>
      <c r="B45" s="240" t="s">
        <v>148</v>
      </c>
      <c r="C45" s="240">
        <v>103.7</v>
      </c>
      <c r="D45" s="241">
        <v>64900</v>
      </c>
      <c r="E45" s="240">
        <v>5.13</v>
      </c>
      <c r="F45" s="240">
        <v>43.12</v>
      </c>
      <c r="G45" s="130">
        <v>5547</v>
      </c>
      <c r="H45" s="242">
        <v>1.13</v>
      </c>
    </row>
    <row r="46" ht="18" customHeight="1" spans="1:8">
      <c r="A46" s="239" t="s">
        <v>43</v>
      </c>
      <c r="B46" s="240" t="s">
        <v>148</v>
      </c>
      <c r="C46" s="240">
        <v>169.37</v>
      </c>
      <c r="D46" s="241">
        <v>67800</v>
      </c>
      <c r="E46" s="240">
        <v>5.31</v>
      </c>
      <c r="F46" s="240">
        <v>59.15</v>
      </c>
      <c r="G46" s="130">
        <v>4408</v>
      </c>
      <c r="H46" s="242">
        <v>1.49</v>
      </c>
    </row>
    <row r="47" ht="18" customHeight="1" spans="1:8">
      <c r="A47" s="239" t="s">
        <v>44</v>
      </c>
      <c r="B47" s="240" t="s">
        <v>148</v>
      </c>
      <c r="C47" s="240">
        <v>242.09</v>
      </c>
      <c r="D47" s="241">
        <v>114100</v>
      </c>
      <c r="E47" s="240">
        <v>5.62</v>
      </c>
      <c r="F47" s="240">
        <v>64.54</v>
      </c>
      <c r="G47" s="130">
        <v>5639</v>
      </c>
      <c r="H47" s="242">
        <v>2.02</v>
      </c>
    </row>
    <row r="48" ht="18" customHeight="1" spans="1:8">
      <c r="A48" s="239" t="s">
        <v>45</v>
      </c>
      <c r="B48" s="240" t="s">
        <v>148</v>
      </c>
      <c r="C48" s="240">
        <v>270.62</v>
      </c>
      <c r="D48" s="241">
        <v>120600</v>
      </c>
      <c r="E48" s="240">
        <v>6.15</v>
      </c>
      <c r="F48" s="240">
        <v>73.01</v>
      </c>
      <c r="G48" s="130">
        <v>7214</v>
      </c>
      <c r="H48" s="242">
        <v>2.9</v>
      </c>
    </row>
    <row r="49" ht="18" customHeight="1" spans="1:8">
      <c r="A49" s="239" t="s">
        <v>46</v>
      </c>
      <c r="B49" s="240" t="s">
        <v>148</v>
      </c>
      <c r="C49" s="240">
        <v>339.5</v>
      </c>
      <c r="D49" s="241">
        <v>116000</v>
      </c>
      <c r="E49" s="240">
        <v>6.47</v>
      </c>
      <c r="F49" s="240">
        <v>83.54</v>
      </c>
      <c r="G49" s="130">
        <v>8157</v>
      </c>
      <c r="H49" s="242">
        <v>2.75</v>
      </c>
    </row>
    <row r="50" ht="18" customHeight="1" spans="1:8">
      <c r="A50" s="239" t="s">
        <v>47</v>
      </c>
      <c r="B50" s="240" t="s">
        <v>148</v>
      </c>
      <c r="C50" s="240">
        <v>361.67</v>
      </c>
      <c r="D50" s="241">
        <v>101000</v>
      </c>
      <c r="E50" s="240">
        <v>7.06</v>
      </c>
      <c r="F50" s="240">
        <v>91.43</v>
      </c>
      <c r="G50" s="130">
        <v>7258</v>
      </c>
      <c r="H50" s="242">
        <v>3</v>
      </c>
    </row>
    <row r="51" ht="18" customHeight="1" spans="1:8">
      <c r="A51" s="239" t="s">
        <v>48</v>
      </c>
      <c r="B51" s="240" t="s">
        <v>148</v>
      </c>
      <c r="C51" s="240">
        <v>299.19</v>
      </c>
      <c r="D51" s="241">
        <v>94700</v>
      </c>
      <c r="E51" s="240">
        <v>6.43</v>
      </c>
      <c r="F51" s="240">
        <v>97.38</v>
      </c>
      <c r="G51" s="130">
        <v>8047</v>
      </c>
      <c r="H51" s="242">
        <v>4.89</v>
      </c>
    </row>
    <row r="52" ht="18" customHeight="1" spans="1:8">
      <c r="A52" s="239" t="s">
        <v>49</v>
      </c>
      <c r="B52" s="240" t="s">
        <v>148</v>
      </c>
      <c r="C52" s="240">
        <v>228.81</v>
      </c>
      <c r="D52" s="241">
        <v>109300</v>
      </c>
      <c r="E52" s="240">
        <v>6.33</v>
      </c>
      <c r="F52" s="240">
        <v>126.48</v>
      </c>
      <c r="G52" s="130">
        <v>8637</v>
      </c>
      <c r="H52" s="242">
        <v>4.28</v>
      </c>
    </row>
    <row r="53" ht="18" customHeight="1" spans="1:8">
      <c r="A53" s="239" t="s">
        <v>50</v>
      </c>
      <c r="B53" s="240" t="s">
        <v>148</v>
      </c>
      <c r="C53" s="240">
        <v>222.19</v>
      </c>
      <c r="D53" s="241">
        <v>144100</v>
      </c>
      <c r="E53" s="240">
        <v>6.47</v>
      </c>
      <c r="F53" s="240">
        <v>143.38</v>
      </c>
      <c r="G53" s="130">
        <v>8899</v>
      </c>
      <c r="H53" s="242">
        <v>5.36</v>
      </c>
    </row>
    <row r="54" ht="18" customHeight="1" spans="1:8">
      <c r="A54" s="239" t="s">
        <v>51</v>
      </c>
      <c r="B54" s="240" t="s">
        <v>148</v>
      </c>
      <c r="C54" s="240">
        <v>214.71</v>
      </c>
      <c r="D54" s="241">
        <v>290000</v>
      </c>
      <c r="E54" s="240">
        <v>6.88</v>
      </c>
      <c r="F54" s="240">
        <v>169.98</v>
      </c>
      <c r="G54" s="130">
        <v>8204</v>
      </c>
      <c r="H54" s="242">
        <v>7.12</v>
      </c>
    </row>
    <row r="55" ht="18" customHeight="1" spans="1:8">
      <c r="A55" s="239" t="s">
        <v>52</v>
      </c>
      <c r="B55" s="240" t="s">
        <v>148</v>
      </c>
      <c r="C55" s="240">
        <v>179.79</v>
      </c>
      <c r="D55" s="241">
        <v>153100</v>
      </c>
      <c r="E55" s="240">
        <v>5.56</v>
      </c>
      <c r="F55" s="240">
        <v>196.73</v>
      </c>
      <c r="G55" s="130">
        <v>7279</v>
      </c>
      <c r="H55" s="242">
        <v>4.35</v>
      </c>
    </row>
    <row r="56" ht="18" customHeight="1" spans="1:8">
      <c r="A56" s="239" t="s">
        <v>53</v>
      </c>
      <c r="B56" s="240">
        <v>95.79</v>
      </c>
      <c r="C56" s="240">
        <v>239.47</v>
      </c>
      <c r="D56" s="241">
        <v>113500</v>
      </c>
      <c r="E56" s="240">
        <v>6.12</v>
      </c>
      <c r="F56" s="240">
        <v>202.4</v>
      </c>
      <c r="G56" s="130">
        <v>5072</v>
      </c>
      <c r="H56" s="242">
        <v>3.82</v>
      </c>
    </row>
    <row r="57" ht="18" customHeight="1" spans="1:8">
      <c r="A57" s="239" t="s">
        <v>54</v>
      </c>
      <c r="B57" s="240">
        <v>121.91</v>
      </c>
      <c r="C57" s="240">
        <v>83.17</v>
      </c>
      <c r="D57" s="241">
        <v>51600</v>
      </c>
      <c r="E57" s="240">
        <v>6.13</v>
      </c>
      <c r="F57" s="240">
        <v>182.28</v>
      </c>
      <c r="G57" s="130">
        <v>5284</v>
      </c>
      <c r="H57" s="242">
        <v>4.53</v>
      </c>
    </row>
    <row r="58" ht="18" customHeight="1" spans="1:8">
      <c r="A58" s="239" t="s">
        <v>55</v>
      </c>
      <c r="B58" s="240">
        <v>149.26</v>
      </c>
      <c r="C58" s="240">
        <v>123.74</v>
      </c>
      <c r="D58" s="241">
        <v>68500</v>
      </c>
      <c r="E58" s="240">
        <v>7.15</v>
      </c>
      <c r="F58" s="240">
        <v>159.94</v>
      </c>
      <c r="G58" s="130">
        <v>6584</v>
      </c>
      <c r="H58" s="242">
        <v>4.95</v>
      </c>
    </row>
    <row r="59" ht="18" customHeight="1" spans="1:8">
      <c r="A59" s="239" t="s">
        <v>56</v>
      </c>
      <c r="B59" s="240">
        <v>135.3</v>
      </c>
      <c r="C59" s="240">
        <v>148.27</v>
      </c>
      <c r="D59" s="241">
        <v>90800</v>
      </c>
      <c r="E59" s="240">
        <v>6.11</v>
      </c>
      <c r="F59" s="240">
        <v>116.67</v>
      </c>
      <c r="G59" s="130">
        <v>5528</v>
      </c>
      <c r="H59" s="242">
        <v>6.64</v>
      </c>
    </row>
    <row r="60" ht="18" customHeight="1" spans="1:8">
      <c r="A60" s="239" t="s">
        <v>57</v>
      </c>
      <c r="B60" s="240">
        <v>153.95</v>
      </c>
      <c r="C60" s="240">
        <v>227.79</v>
      </c>
      <c r="D60" s="241">
        <v>96100</v>
      </c>
      <c r="E60" s="240">
        <v>6.44</v>
      </c>
      <c r="F60" s="240">
        <v>141</v>
      </c>
      <c r="G60" s="130">
        <v>4929</v>
      </c>
      <c r="H60" s="242">
        <v>10.13</v>
      </c>
    </row>
    <row r="61" ht="18" customHeight="1" spans="1:8">
      <c r="A61" s="239" t="s">
        <v>58</v>
      </c>
      <c r="B61" s="240">
        <v>165.05</v>
      </c>
      <c r="C61" s="240">
        <v>295.48</v>
      </c>
      <c r="D61" s="241">
        <v>93516</v>
      </c>
      <c r="E61" s="240">
        <v>5.95</v>
      </c>
      <c r="F61" s="240">
        <v>119</v>
      </c>
      <c r="G61" s="130">
        <v>6045</v>
      </c>
      <c r="H61" s="242">
        <v>3.56</v>
      </c>
    </row>
    <row r="62" ht="18" customHeight="1" spans="1:8">
      <c r="A62" s="239" t="s">
        <v>59</v>
      </c>
      <c r="B62" s="240">
        <v>169.52</v>
      </c>
      <c r="C62" s="240">
        <v>598.74</v>
      </c>
      <c r="D62" s="241">
        <v>132150</v>
      </c>
      <c r="E62" s="240">
        <v>6.64</v>
      </c>
      <c r="F62" s="240">
        <v>91.54</v>
      </c>
      <c r="G62" s="130">
        <v>6079</v>
      </c>
      <c r="H62" s="242">
        <v>6.39</v>
      </c>
    </row>
    <row r="63" ht="18" customHeight="1" spans="1:8">
      <c r="A63" s="239" t="s">
        <v>60</v>
      </c>
      <c r="B63" s="240">
        <v>215.46</v>
      </c>
      <c r="C63" s="240">
        <v>960.87</v>
      </c>
      <c r="D63" s="241">
        <v>109725</v>
      </c>
      <c r="E63" s="240">
        <v>6.5</v>
      </c>
      <c r="F63" s="240">
        <v>83.62</v>
      </c>
      <c r="G63" s="130">
        <v>6576</v>
      </c>
      <c r="H63" s="242">
        <v>4.99</v>
      </c>
    </row>
    <row r="64" ht="18" customHeight="1" spans="1:8">
      <c r="A64" s="239" t="s">
        <v>61</v>
      </c>
      <c r="B64" s="240">
        <v>218.8</v>
      </c>
      <c r="C64" s="240">
        <v>1357.79</v>
      </c>
      <c r="D64" s="241">
        <v>156845</v>
      </c>
      <c r="E64" s="240">
        <v>6.6</v>
      </c>
      <c r="F64" s="240">
        <v>100.48</v>
      </c>
      <c r="G64" s="130">
        <v>6945</v>
      </c>
      <c r="H64" s="242">
        <v>5.44</v>
      </c>
    </row>
    <row r="65" ht="18" customHeight="1" spans="1:8">
      <c r="A65" s="239" t="s">
        <v>62</v>
      </c>
      <c r="B65" s="240">
        <v>202.38</v>
      </c>
      <c r="C65" s="240">
        <v>1049.63</v>
      </c>
      <c r="D65" s="241">
        <v>2901600</v>
      </c>
      <c r="E65" s="240">
        <v>9.87</v>
      </c>
      <c r="F65" s="240">
        <v>123.28</v>
      </c>
      <c r="G65" s="130">
        <v>11800</v>
      </c>
      <c r="H65" s="242">
        <v>6.7</v>
      </c>
    </row>
    <row r="66" ht="18" customHeight="1" spans="1:8">
      <c r="A66" s="239" t="s">
        <v>63</v>
      </c>
      <c r="B66" s="240">
        <v>346.58</v>
      </c>
      <c r="C66" s="240">
        <v>2622.4</v>
      </c>
      <c r="D66" s="241">
        <v>57641</v>
      </c>
      <c r="E66" s="240">
        <v>12.5</v>
      </c>
      <c r="F66" s="240">
        <v>123.8</v>
      </c>
      <c r="G66" s="130">
        <v>32642</v>
      </c>
      <c r="H66" s="242">
        <v>7.85</v>
      </c>
    </row>
    <row r="67" ht="18" customHeight="1" spans="1:8">
      <c r="A67" s="239" t="s">
        <v>64</v>
      </c>
      <c r="B67" s="240">
        <v>450.36</v>
      </c>
      <c r="C67" s="240">
        <v>5126.18</v>
      </c>
      <c r="D67" s="241">
        <v>75976</v>
      </c>
      <c r="E67" s="240">
        <v>10.85</v>
      </c>
      <c r="F67" s="240">
        <v>146.79</v>
      </c>
      <c r="G67" s="130">
        <v>39665</v>
      </c>
      <c r="H67" s="242">
        <v>10.56</v>
      </c>
    </row>
    <row r="68" ht="18" customHeight="1" spans="1:8">
      <c r="A68" s="239" t="s">
        <v>65</v>
      </c>
      <c r="B68" s="240">
        <v>432.07</v>
      </c>
      <c r="C68" s="240">
        <v>6169.82</v>
      </c>
      <c r="D68" s="241">
        <v>91508</v>
      </c>
      <c r="E68" s="240">
        <v>11.08</v>
      </c>
      <c r="F68" s="240">
        <v>182.55</v>
      </c>
      <c r="G68" s="130">
        <v>62648</v>
      </c>
      <c r="H68" s="242">
        <v>13.72</v>
      </c>
    </row>
    <row r="69" ht="18" customHeight="1" spans="1:8">
      <c r="A69" s="239" t="s">
        <v>66</v>
      </c>
      <c r="B69" s="240">
        <v>450.53</v>
      </c>
      <c r="C69" s="240">
        <v>6422.51</v>
      </c>
      <c r="D69" s="241">
        <v>169815</v>
      </c>
      <c r="E69" s="240">
        <v>28.68</v>
      </c>
      <c r="F69" s="240">
        <v>289.94</v>
      </c>
      <c r="G69" s="130">
        <v>63050</v>
      </c>
      <c r="H69" s="242">
        <v>12.32</v>
      </c>
    </row>
    <row r="70" ht="18" customHeight="1" spans="1:8">
      <c r="A70" s="239" t="s">
        <v>67</v>
      </c>
      <c r="B70" s="240">
        <v>383.42</v>
      </c>
      <c r="C70" s="240">
        <v>8203.12</v>
      </c>
      <c r="D70" s="241">
        <v>161193</v>
      </c>
      <c r="E70" s="240">
        <v>29.11</v>
      </c>
      <c r="F70" s="240">
        <v>401.5</v>
      </c>
      <c r="G70" s="130">
        <v>52724</v>
      </c>
      <c r="H70" s="242">
        <v>13.17</v>
      </c>
    </row>
    <row r="71" ht="18" customHeight="1" spans="1:8">
      <c r="A71" s="239" t="s">
        <v>68</v>
      </c>
      <c r="B71" s="240">
        <v>548.46</v>
      </c>
      <c r="C71" s="240">
        <v>8399.25</v>
      </c>
      <c r="D71" s="241">
        <v>74125</v>
      </c>
      <c r="E71" s="240">
        <v>30.85</v>
      </c>
      <c r="F71" s="240">
        <v>583.26</v>
      </c>
      <c r="G71" s="130">
        <v>59744</v>
      </c>
      <c r="H71" s="242">
        <v>12</v>
      </c>
    </row>
    <row r="72" ht="18" customHeight="1" spans="1:8">
      <c r="A72" s="239" t="s">
        <v>69</v>
      </c>
      <c r="B72" s="240">
        <v>556.71</v>
      </c>
      <c r="C72" s="240">
        <v>9654.93</v>
      </c>
      <c r="D72" s="241">
        <v>108550</v>
      </c>
      <c r="E72" s="240">
        <v>32.73</v>
      </c>
      <c r="F72" s="240">
        <v>635.96</v>
      </c>
      <c r="G72" s="130">
        <v>60563</v>
      </c>
      <c r="H72" s="242">
        <v>15.39</v>
      </c>
    </row>
    <row r="73" ht="18" customHeight="1" spans="1:8">
      <c r="A73" s="239" t="s">
        <v>70</v>
      </c>
      <c r="B73" s="240">
        <v>415.35</v>
      </c>
      <c r="C73" s="240">
        <v>10297.28</v>
      </c>
      <c r="D73" s="241">
        <v>94420</v>
      </c>
      <c r="E73" s="240">
        <v>32.59</v>
      </c>
      <c r="F73" s="240">
        <v>579.93</v>
      </c>
      <c r="G73" s="130">
        <v>60330</v>
      </c>
      <c r="H73" s="242">
        <v>10.62</v>
      </c>
    </row>
    <row r="74" ht="18" customHeight="1" spans="1:8">
      <c r="A74" s="239" t="s">
        <v>71</v>
      </c>
      <c r="B74" s="240">
        <v>529.82</v>
      </c>
      <c r="C74" s="240">
        <v>12198.62</v>
      </c>
      <c r="D74" s="241">
        <v>79914</v>
      </c>
      <c r="E74" s="240">
        <v>27.78</v>
      </c>
      <c r="F74" s="240">
        <v>637.02</v>
      </c>
      <c r="G74" s="130">
        <v>58576</v>
      </c>
      <c r="H74" s="242">
        <v>16.39</v>
      </c>
    </row>
    <row r="75" ht="18" customHeight="1" spans="1:8">
      <c r="A75" s="239" t="s">
        <v>72</v>
      </c>
      <c r="B75" s="240">
        <v>510.8889</v>
      </c>
      <c r="C75" s="240">
        <v>18521.77</v>
      </c>
      <c r="D75" s="241">
        <v>98400</v>
      </c>
      <c r="E75" s="240">
        <v>31.8153</v>
      </c>
      <c r="F75" s="240">
        <v>699.846</v>
      </c>
      <c r="G75" s="130">
        <v>62297</v>
      </c>
      <c r="H75" s="242">
        <v>15.954</v>
      </c>
    </row>
    <row r="76" ht="18" customHeight="1" spans="1:8">
      <c r="A76" s="239" t="s">
        <v>73</v>
      </c>
      <c r="B76" s="251">
        <v>428.21</v>
      </c>
      <c r="C76" s="240">
        <v>26327.48</v>
      </c>
      <c r="D76" s="241">
        <v>149239</v>
      </c>
      <c r="E76" s="240">
        <v>33.76</v>
      </c>
      <c r="F76" s="240">
        <v>872.03</v>
      </c>
      <c r="G76" s="130">
        <v>63384</v>
      </c>
      <c r="H76" s="242">
        <v>13.52</v>
      </c>
    </row>
    <row r="77" ht="18" customHeight="1" spans="1:8">
      <c r="A77" s="239" t="s">
        <v>74</v>
      </c>
      <c r="B77" s="251">
        <v>544.93</v>
      </c>
      <c r="C77" s="240">
        <v>27928.43</v>
      </c>
      <c r="D77" s="241">
        <v>206626</v>
      </c>
      <c r="E77" s="240">
        <v>19.63</v>
      </c>
      <c r="F77" s="240">
        <v>906.93</v>
      </c>
      <c r="G77" s="130">
        <v>65519</v>
      </c>
      <c r="H77" s="242">
        <v>8.64</v>
      </c>
    </row>
    <row r="78" ht="18" customHeight="1" spans="1:8">
      <c r="A78" s="239" t="s">
        <v>75</v>
      </c>
      <c r="B78" s="251">
        <v>546.17</v>
      </c>
      <c r="C78" s="240">
        <v>23771.15</v>
      </c>
      <c r="D78" s="241">
        <v>187422</v>
      </c>
      <c r="E78" s="240">
        <v>16.69</v>
      </c>
      <c r="F78" s="240">
        <v>939.84</v>
      </c>
      <c r="G78" s="130">
        <v>59766</v>
      </c>
      <c r="H78" s="242">
        <v>3.6468</v>
      </c>
    </row>
    <row r="79" ht="18" customHeight="1" spans="1:8">
      <c r="A79" s="239" t="s">
        <v>76</v>
      </c>
      <c r="B79" s="251">
        <v>535.55</v>
      </c>
      <c r="C79" s="240">
        <v>15289</v>
      </c>
      <c r="D79" s="241">
        <v>148680</v>
      </c>
      <c r="E79" s="240">
        <v>10.98</v>
      </c>
      <c r="F79" s="240">
        <v>885.8</v>
      </c>
      <c r="G79" s="130">
        <v>58876</v>
      </c>
      <c r="H79" s="242">
        <v>10.59</v>
      </c>
    </row>
    <row r="80" ht="15" spans="1:8">
      <c r="A80" s="243" t="s">
        <v>77</v>
      </c>
      <c r="B80" s="244">
        <v>462.14454</v>
      </c>
      <c r="C80" s="244">
        <v>9433.3047</v>
      </c>
      <c r="D80" s="245">
        <v>92803</v>
      </c>
      <c r="E80" s="244">
        <v>8.3437</v>
      </c>
      <c r="F80" s="244">
        <v>878.06229</v>
      </c>
      <c r="G80" s="252" t="s">
        <v>150</v>
      </c>
      <c r="H80" s="247">
        <v>15.13086</v>
      </c>
    </row>
  </sheetData>
  <mergeCells count="18">
    <mergeCell ref="A1:H1"/>
    <mergeCell ref="A37:H37"/>
    <mergeCell ref="A3:A4"/>
    <mergeCell ref="A39:A40"/>
    <mergeCell ref="B3:B4"/>
    <mergeCell ref="B39:B40"/>
    <mergeCell ref="C3:C4"/>
    <mergeCell ref="C39:C40"/>
    <mergeCell ref="D3:D4"/>
    <mergeCell ref="D39:D40"/>
    <mergeCell ref="E3:E4"/>
    <mergeCell ref="E39:E40"/>
    <mergeCell ref="F3:F4"/>
    <mergeCell ref="F39:F40"/>
    <mergeCell ref="G3:G4"/>
    <mergeCell ref="G39:G40"/>
    <mergeCell ref="H3:H4"/>
    <mergeCell ref="H39:H40"/>
  </mergeCells>
  <pageMargins left="0.75" right="0.75" top="1" bottom="1" header="0.5" footer="0.5"/>
  <pageSetup paperSize="9" scale="47" orientation="portrait" horizontalDpi="600" verticalDpi="180"/>
  <headerFooter alignWithMargins="0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D21"/>
  <sheetViews>
    <sheetView workbookViewId="0">
      <selection activeCell="A6" sqref="$A6:$XFD6"/>
    </sheetView>
  </sheetViews>
  <sheetFormatPr defaultColWidth="8.8" defaultRowHeight="14.25" outlineLevelCol="3"/>
  <cols>
    <col min="1" max="1" width="30.875" style="222" customWidth="1"/>
    <col min="2" max="2" width="18.125" style="222" customWidth="1"/>
    <col min="3" max="3" width="17.875" style="222" customWidth="1"/>
    <col min="4" max="4" width="13.625" style="222" customWidth="1"/>
    <col min="5" max="5" width="9" style="222"/>
    <col min="6" max="7" width="9" style="222" customWidth="1"/>
    <col min="8" max="32" width="9" style="222"/>
    <col min="33" max="16384" width="8.8" style="222"/>
  </cols>
  <sheetData>
    <row r="1" s="222" customFormat="1" ht="30.75" customHeight="1" spans="1:4">
      <c r="A1" s="223" t="s">
        <v>151</v>
      </c>
      <c r="B1" s="223"/>
      <c r="C1" s="223"/>
      <c r="D1" s="223"/>
    </row>
    <row r="2" s="222" customFormat="1" ht="15" spans="4:4">
      <c r="D2" s="224" t="s">
        <v>114</v>
      </c>
    </row>
    <row r="3" s="222" customFormat="1" customHeight="1" spans="1:4">
      <c r="A3" s="210"/>
      <c r="B3" s="211" t="s">
        <v>152</v>
      </c>
      <c r="C3" s="211" t="s">
        <v>153</v>
      </c>
      <c r="D3" s="212" t="s">
        <v>154</v>
      </c>
    </row>
    <row r="4" s="222" customFormat="1" ht="19.5" customHeight="1" spans="1:4">
      <c r="A4" s="213"/>
      <c r="B4" s="214"/>
      <c r="C4" s="214"/>
      <c r="D4" s="215"/>
    </row>
    <row r="5" s="222" customFormat="1" ht="30" customHeight="1" spans="1:4">
      <c r="A5" s="225" t="s">
        <v>155</v>
      </c>
      <c r="B5" s="226">
        <v>8703136.4364039</v>
      </c>
      <c r="C5" s="226">
        <v>9225532</v>
      </c>
      <c r="D5" s="227">
        <v>-0.370320000000021</v>
      </c>
    </row>
    <row r="6" s="222" customFormat="1" ht="30" customHeight="1" spans="1:4">
      <c r="A6" s="225" t="s">
        <v>156</v>
      </c>
      <c r="B6" s="226">
        <v>6168949.69906519</v>
      </c>
      <c r="C6" s="226">
        <v>6720601.01887108</v>
      </c>
      <c r="D6" s="227">
        <v>-1.99224032043196</v>
      </c>
    </row>
    <row r="7" s="222" customFormat="1" ht="30" customHeight="1" spans="1:4">
      <c r="A7" s="225" t="s">
        <v>157</v>
      </c>
      <c r="B7" s="228">
        <v>427921.321876317</v>
      </c>
      <c r="C7" s="226">
        <v>431987.043407756</v>
      </c>
      <c r="D7" s="227">
        <v>1.51944394211969</v>
      </c>
    </row>
    <row r="8" s="222" customFormat="1" ht="30" customHeight="1" spans="1:4">
      <c r="A8" s="225" t="s">
        <v>158</v>
      </c>
      <c r="B8" s="226">
        <v>1591894.13939111</v>
      </c>
      <c r="C8" s="226">
        <v>1838892.01712498</v>
      </c>
      <c r="D8" s="227">
        <v>-11.2815426828221</v>
      </c>
    </row>
    <row r="9" s="222" customFormat="1" ht="30" customHeight="1" spans="1:4">
      <c r="A9" s="225" t="s">
        <v>159</v>
      </c>
      <c r="B9" s="226">
        <v>2106362.61826753</v>
      </c>
      <c r="C9" s="226">
        <v>2108673.48801237</v>
      </c>
      <c r="D9" s="227">
        <v>2.37167895446998</v>
      </c>
    </row>
    <row r="10" s="222" customFormat="1" ht="30" customHeight="1" spans="1:4">
      <c r="A10" s="225" t="s">
        <v>160</v>
      </c>
      <c r="B10" s="226">
        <v>563468.899338223</v>
      </c>
      <c r="C10" s="226">
        <v>528184.46552098</v>
      </c>
      <c r="D10" s="227">
        <v>9.33025253220828</v>
      </c>
    </row>
    <row r="11" s="222" customFormat="1" ht="30" customHeight="1" spans="1:4">
      <c r="A11" s="225" t="s">
        <v>161</v>
      </c>
      <c r="B11" s="226">
        <v>2075076.18825377</v>
      </c>
      <c r="C11" s="226">
        <v>1965894.6727043</v>
      </c>
      <c r="D11" s="227">
        <v>7.51413321015826</v>
      </c>
    </row>
    <row r="12" s="222" customFormat="1" ht="30" customHeight="1" spans="1:4">
      <c r="A12" s="225" t="s">
        <v>162</v>
      </c>
      <c r="B12" s="226">
        <v>509098.003906553</v>
      </c>
      <c r="C12" s="226">
        <v>496584.257513293</v>
      </c>
      <c r="D12" s="227">
        <v>5.0665499567085</v>
      </c>
    </row>
    <row r="13" s="222" customFormat="1" ht="30" customHeight="1" spans="1:4">
      <c r="A13" s="225" t="s">
        <v>163</v>
      </c>
      <c r="B13" s="226">
        <v>129178.305771671</v>
      </c>
      <c r="C13" s="226">
        <v>125451.487408727</v>
      </c>
      <c r="D13" s="227">
        <v>5.52850715290367</v>
      </c>
    </row>
    <row r="14" s="222" customFormat="1" ht="30" customHeight="1" spans="1:4">
      <c r="A14" s="225" t="s">
        <v>164</v>
      </c>
      <c r="B14" s="226">
        <v>232490.770094513</v>
      </c>
      <c r="C14" s="226">
        <v>231586.255864881</v>
      </c>
      <c r="D14" s="227">
        <v>2.88426508498215</v>
      </c>
    </row>
    <row r="15" s="222" customFormat="1" ht="30" customHeight="1" spans="1:4">
      <c r="A15" s="225" t="s">
        <v>165</v>
      </c>
      <c r="B15" s="226">
        <v>433522.471855077</v>
      </c>
      <c r="C15" s="226">
        <v>408029.347947966</v>
      </c>
      <c r="D15" s="227">
        <v>8.88705152790894</v>
      </c>
    </row>
    <row r="16" s="222" customFormat="1" ht="30" customHeight="1" spans="1:4">
      <c r="A16" s="229" t="s">
        <v>166</v>
      </c>
      <c r="B16" s="230">
        <v>1229897.1857109</v>
      </c>
      <c r="C16" s="230">
        <v>1243279.63239406</v>
      </c>
      <c r="D16" s="231">
        <v>1.38086999632405</v>
      </c>
    </row>
    <row r="18" s="222" customFormat="1" spans="1:4">
      <c r="A18" s="232" t="s">
        <v>167</v>
      </c>
      <c r="B18" s="232"/>
      <c r="C18" s="232"/>
      <c r="D18" s="232"/>
    </row>
    <row r="19" s="222" customFormat="1" spans="1:4">
      <c r="A19" s="232" t="s">
        <v>168</v>
      </c>
      <c r="B19" s="232"/>
      <c r="C19" s="232"/>
      <c r="D19" s="232"/>
    </row>
    <row r="20" s="222" customFormat="1" spans="1:4">
      <c r="A20" s="232" t="s">
        <v>169</v>
      </c>
      <c r="B20" s="232"/>
      <c r="C20" s="232"/>
      <c r="D20" s="232"/>
    </row>
    <row r="21" s="222" customFormat="1" spans="1:4">
      <c r="A21" s="232" t="s">
        <v>170</v>
      </c>
      <c r="B21" s="232"/>
      <c r="C21" s="232"/>
      <c r="D21" s="232"/>
    </row>
  </sheetData>
  <mergeCells count="9">
    <mergeCell ref="A1:D1"/>
    <mergeCell ref="A18:D18"/>
    <mergeCell ref="A19:D19"/>
    <mergeCell ref="A20:D20"/>
    <mergeCell ref="A21:D21"/>
    <mergeCell ref="A3:A4"/>
    <mergeCell ref="B3:B4"/>
    <mergeCell ref="C3:C4"/>
    <mergeCell ref="D3:D4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D21"/>
  <sheetViews>
    <sheetView workbookViewId="0">
      <selection activeCell="L15" sqref="L15"/>
    </sheetView>
  </sheetViews>
  <sheetFormatPr defaultColWidth="9" defaultRowHeight="14.25" outlineLevelCol="3"/>
  <cols>
    <col min="1" max="1" width="26.75" style="209" customWidth="1"/>
    <col min="2" max="2" width="19.5" style="209" customWidth="1"/>
    <col min="3" max="3" width="15.7" style="209" customWidth="1"/>
    <col min="4" max="4" width="13.625" style="209" customWidth="1"/>
    <col min="5" max="6" width="9" style="209"/>
    <col min="7" max="7" width="12.7833333333333" style="209"/>
    <col min="8" max="16384" width="9" style="209"/>
  </cols>
  <sheetData>
    <row r="1" ht="30.75" customHeight="1" spans="1:4">
      <c r="A1" s="46" t="s">
        <v>171</v>
      </c>
      <c r="B1" s="46"/>
      <c r="C1" s="46"/>
      <c r="D1" s="46"/>
    </row>
    <row r="2" ht="15" spans="4:4">
      <c r="D2" s="150" t="s">
        <v>114</v>
      </c>
    </row>
    <row r="3" spans="1:4">
      <c r="A3" s="210"/>
      <c r="B3" s="211" t="s">
        <v>172</v>
      </c>
      <c r="C3" s="211" t="s">
        <v>173</v>
      </c>
      <c r="D3" s="212" t="s">
        <v>154</v>
      </c>
    </row>
    <row r="4" ht="39" customHeight="1" spans="1:4">
      <c r="A4" s="213"/>
      <c r="B4" s="214"/>
      <c r="C4" s="214"/>
      <c r="D4" s="215"/>
    </row>
    <row r="5" ht="30" customHeight="1" spans="1:4">
      <c r="A5" s="216" t="s">
        <v>155</v>
      </c>
      <c r="B5" s="217">
        <v>6365434.59</v>
      </c>
      <c r="C5" s="218">
        <v>7725293.744</v>
      </c>
      <c r="D5" s="219">
        <v>-0.3</v>
      </c>
    </row>
    <row r="6" ht="30" customHeight="1" spans="1:4">
      <c r="A6" s="216" t="s">
        <v>157</v>
      </c>
      <c r="B6" s="218">
        <v>431778.69</v>
      </c>
      <c r="C6" s="218">
        <v>356471.427</v>
      </c>
      <c r="D6" s="219">
        <v>1.6</v>
      </c>
    </row>
    <row r="7" ht="30" customHeight="1" spans="1:4">
      <c r="A7" s="216" t="s">
        <v>158</v>
      </c>
      <c r="B7" s="218">
        <v>1262614.15</v>
      </c>
      <c r="C7" s="218">
        <v>1728943.071</v>
      </c>
      <c r="D7" s="219">
        <v>-11.5</v>
      </c>
    </row>
    <row r="8" ht="30" customHeight="1" spans="1:4">
      <c r="A8" s="216" t="s">
        <v>159</v>
      </c>
      <c r="B8" s="218">
        <v>2066956.98</v>
      </c>
      <c r="C8" s="218">
        <v>2105557.392</v>
      </c>
      <c r="D8" s="219">
        <v>2.4</v>
      </c>
    </row>
    <row r="9" ht="30" customHeight="1" spans="1:4">
      <c r="A9" s="216" t="s">
        <v>160</v>
      </c>
      <c r="B9" s="218">
        <v>428396.18</v>
      </c>
      <c r="C9" s="218">
        <v>466652.006</v>
      </c>
      <c r="D9" s="219">
        <v>10.3</v>
      </c>
    </row>
    <row r="10" ht="30" customHeight="1" spans="1:4">
      <c r="A10" s="216" t="s">
        <v>161</v>
      </c>
      <c r="B10" s="218">
        <v>1480734.07</v>
      </c>
      <c r="C10" s="218">
        <v>1955684.852</v>
      </c>
      <c r="D10" s="219">
        <v>7.6</v>
      </c>
    </row>
    <row r="11" ht="30" customHeight="1" spans="1:4">
      <c r="A11" s="216" t="s">
        <v>162</v>
      </c>
      <c r="B11" s="218">
        <v>400910.56</v>
      </c>
      <c r="C11" s="218">
        <v>383742.307</v>
      </c>
      <c r="D11" s="219">
        <v>6</v>
      </c>
    </row>
    <row r="12" ht="30" customHeight="1" spans="1:4">
      <c r="A12" s="216" t="s">
        <v>163</v>
      </c>
      <c r="B12" s="218">
        <v>58508.13</v>
      </c>
      <c r="C12" s="218">
        <v>103888.842</v>
      </c>
      <c r="D12" s="219">
        <v>8.2</v>
      </c>
    </row>
    <row r="13" ht="30" customHeight="1" spans="1:4">
      <c r="A13" s="216" t="s">
        <v>164</v>
      </c>
      <c r="B13" s="218">
        <v>89110.01</v>
      </c>
      <c r="C13" s="218">
        <v>95645.513</v>
      </c>
      <c r="D13" s="219">
        <v>5.5</v>
      </c>
    </row>
    <row r="14" ht="30" customHeight="1" spans="1:4">
      <c r="A14" s="216" t="s">
        <v>165</v>
      </c>
      <c r="B14" s="218">
        <v>220302.49</v>
      </c>
      <c r="C14" s="218">
        <v>226054.354</v>
      </c>
      <c r="D14" s="219">
        <v>10.3</v>
      </c>
    </row>
    <row r="15" ht="30" customHeight="1" spans="1:4">
      <c r="A15" s="220" t="s">
        <v>166</v>
      </c>
      <c r="B15" s="221">
        <v>396391.01</v>
      </c>
      <c r="C15" s="221">
        <v>1068495.98</v>
      </c>
      <c r="D15" s="204">
        <v>1.5</v>
      </c>
    </row>
    <row r="17" spans="1:4">
      <c r="A17" s="206" t="s">
        <v>167</v>
      </c>
      <c r="B17" s="206"/>
      <c r="C17" s="206"/>
      <c r="D17" s="206"/>
    </row>
    <row r="18" spans="1:4">
      <c r="A18" s="206" t="s">
        <v>168</v>
      </c>
      <c r="B18" s="206"/>
      <c r="C18" s="206"/>
      <c r="D18" s="206"/>
    </row>
    <row r="19" spans="1:4">
      <c r="A19" s="206" t="s">
        <v>169</v>
      </c>
      <c r="B19" s="206"/>
      <c r="C19" s="206"/>
      <c r="D19" s="206"/>
    </row>
    <row r="20" spans="1:4">
      <c r="A20" s="206" t="s">
        <v>170</v>
      </c>
      <c r="B20" s="206"/>
      <c r="C20" s="206"/>
      <c r="D20" s="206"/>
    </row>
    <row r="21" spans="1:1">
      <c r="A21" s="151"/>
    </row>
  </sheetData>
  <mergeCells count="9">
    <mergeCell ref="A1:D1"/>
    <mergeCell ref="A17:D17"/>
    <mergeCell ref="A18:D18"/>
    <mergeCell ref="A19:D19"/>
    <mergeCell ref="A20:D20"/>
    <mergeCell ref="A3:A4"/>
    <mergeCell ref="B3:B4"/>
    <mergeCell ref="C3:C4"/>
    <mergeCell ref="D3:D4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T28"/>
  <sheetViews>
    <sheetView zoomScale="81" zoomScaleNormal="81" workbookViewId="0">
      <selection activeCell="D20" sqref="D20"/>
    </sheetView>
  </sheetViews>
  <sheetFormatPr defaultColWidth="9" defaultRowHeight="14.25"/>
  <cols>
    <col min="1" max="1" width="33" style="106" customWidth="1"/>
    <col min="2" max="2" width="18.875" style="188" customWidth="1"/>
    <col min="3" max="3" width="16.4833333333333" style="106" customWidth="1"/>
    <col min="4" max="4" width="11.75" style="189" customWidth="1"/>
    <col min="5" max="5" width="12.8" style="106"/>
    <col min="6" max="6" width="12.7833333333333" style="106"/>
    <col min="7" max="7" width="17.3583333333333" style="106" customWidth="1"/>
    <col min="8" max="8" width="9" style="106"/>
    <col min="9" max="9" width="12.7833333333333" style="106"/>
    <col min="10" max="10" width="9" style="106"/>
    <col min="11" max="11" width="12.7833333333333" style="106"/>
    <col min="12" max="12" width="12.6916666666667" style="106"/>
    <col min="13" max="13" width="12.7833333333333" style="106"/>
    <col min="14" max="16" width="9" style="106"/>
    <col min="17" max="17" width="17.3583333333333" style="106" customWidth="1"/>
    <col min="18" max="18" width="12.7833333333333" style="106"/>
    <col min="19" max="19" width="11.6416666666667" style="106"/>
    <col min="20" max="20" width="12.7833333333333" style="106"/>
    <col min="21" max="16383" width="9" style="106"/>
  </cols>
  <sheetData>
    <row r="1" ht="31.5" customHeight="1" spans="1:4">
      <c r="A1" s="190" t="s">
        <v>174</v>
      </c>
      <c r="B1" s="190"/>
      <c r="C1" s="190"/>
      <c r="D1" s="190"/>
    </row>
    <row r="2" ht="15" spans="1:4">
      <c r="A2" s="191"/>
      <c r="B2" s="192"/>
      <c r="C2" s="191"/>
      <c r="D2" s="193" t="s">
        <v>114</v>
      </c>
    </row>
    <row r="3" spans="1:4">
      <c r="A3" s="194"/>
      <c r="B3" s="195" t="s">
        <v>175</v>
      </c>
      <c r="C3" s="195" t="s">
        <v>176</v>
      </c>
      <c r="D3" s="196" t="s">
        <v>154</v>
      </c>
    </row>
    <row r="4" spans="1:4">
      <c r="A4" s="197"/>
      <c r="B4" s="198"/>
      <c r="C4" s="198"/>
      <c r="D4" s="199"/>
    </row>
    <row r="5" ht="30" customHeight="1" spans="1:4">
      <c r="A5" s="200" t="s">
        <v>177</v>
      </c>
      <c r="B5" s="164">
        <v>26116192.7</v>
      </c>
      <c r="C5" s="164">
        <v>27607422.6</v>
      </c>
      <c r="D5" s="201">
        <v>-0.236599215167871</v>
      </c>
    </row>
    <row r="6" ht="30" customHeight="1" spans="1:20">
      <c r="A6" s="200" t="s">
        <v>178</v>
      </c>
      <c r="B6" s="164">
        <v>11605132.1371965</v>
      </c>
      <c r="C6" s="164">
        <v>12481516</v>
      </c>
      <c r="D6" s="201">
        <v>0.410539167953814</v>
      </c>
      <c r="J6" s="207"/>
      <c r="T6" s="208"/>
    </row>
    <row r="7" ht="30" customHeight="1" spans="1:20">
      <c r="A7" s="200" t="s">
        <v>179</v>
      </c>
      <c r="B7" s="164">
        <v>14511060.5628035</v>
      </c>
      <c r="C7" s="164">
        <v>14857920</v>
      </c>
      <c r="D7" s="201">
        <v>-0.661673304641937</v>
      </c>
      <c r="J7" s="207"/>
      <c r="T7" s="208"/>
    </row>
    <row r="8" ht="30" customHeight="1" spans="1:4">
      <c r="A8" s="200" t="s">
        <v>180</v>
      </c>
      <c r="B8" s="164"/>
      <c r="C8" s="164"/>
      <c r="D8" s="201"/>
    </row>
    <row r="9" ht="30" customHeight="1" spans="1:4">
      <c r="A9" s="200" t="s">
        <v>181</v>
      </c>
      <c r="B9" s="164">
        <v>22311192.7</v>
      </c>
      <c r="C9" s="164">
        <v>23728477</v>
      </c>
      <c r="D9" s="201">
        <v>-0.1</v>
      </c>
    </row>
    <row r="10" ht="30" customHeight="1" spans="1:4">
      <c r="A10" s="200" t="s">
        <v>182</v>
      </c>
      <c r="B10" s="164">
        <v>3805000</v>
      </c>
      <c r="C10" s="164">
        <v>3610959</v>
      </c>
      <c r="D10" s="201">
        <v>-1.1</v>
      </c>
    </row>
    <row r="11" ht="30" customHeight="1" spans="1:4">
      <c r="A11" s="200" t="s">
        <v>183</v>
      </c>
      <c r="B11" s="164">
        <v>2249970.20182173</v>
      </c>
      <c r="C11" s="164">
        <v>2135230.1952431</v>
      </c>
      <c r="D11" s="201">
        <v>-1.1</v>
      </c>
    </row>
    <row r="12" ht="30" customHeight="1" spans="1:4">
      <c r="A12" s="200" t="s">
        <v>180</v>
      </c>
      <c r="B12" s="164"/>
      <c r="C12" s="164"/>
      <c r="D12" s="201"/>
    </row>
    <row r="13" ht="30" customHeight="1" spans="1:4">
      <c r="A13" s="200" t="s">
        <v>184</v>
      </c>
      <c r="B13" s="164">
        <v>1141734.47010513</v>
      </c>
      <c r="C13" s="164">
        <v>1123770.45011502</v>
      </c>
      <c r="D13" s="201">
        <v>-0.711090629443405</v>
      </c>
    </row>
    <row r="14" ht="30" customHeight="1" spans="1:4">
      <c r="A14" s="200" t="s">
        <v>185</v>
      </c>
      <c r="B14" s="164">
        <v>5443531.98266085</v>
      </c>
      <c r="C14" s="164">
        <v>6064199.69631331</v>
      </c>
      <c r="D14" s="201">
        <v>-8.98219934195303</v>
      </c>
    </row>
    <row r="15" ht="30" customHeight="1" spans="1:4">
      <c r="A15" s="200" t="s">
        <v>186</v>
      </c>
      <c r="B15" s="164">
        <v>2994253.02607838</v>
      </c>
      <c r="C15" s="164">
        <v>2972699.18514117</v>
      </c>
      <c r="D15" s="201">
        <v>2.33234099818718</v>
      </c>
    </row>
    <row r="16" ht="30" customHeight="1" spans="1:4">
      <c r="A16" s="200" t="s">
        <v>187</v>
      </c>
      <c r="B16" s="164">
        <v>2450524.20439892</v>
      </c>
      <c r="C16" s="164">
        <v>2247755.77669396</v>
      </c>
      <c r="D16" s="201">
        <v>10.6871578150987</v>
      </c>
    </row>
    <row r="17" ht="30" customHeight="1" spans="1:4">
      <c r="A17" s="200" t="s">
        <v>161</v>
      </c>
      <c r="B17" s="164">
        <v>7343023.20497064</v>
      </c>
      <c r="C17" s="164">
        <v>7015435.56673894</v>
      </c>
      <c r="D17" s="201">
        <v>4.787235383283</v>
      </c>
    </row>
    <row r="18" ht="30" customHeight="1" spans="1:4">
      <c r="A18" s="200" t="s">
        <v>188</v>
      </c>
      <c r="B18" s="164">
        <v>2657204.42080685</v>
      </c>
      <c r="C18" s="164">
        <v>2547171.38153794</v>
      </c>
      <c r="D18" s="201">
        <v>-0.177291442706817</v>
      </c>
    </row>
    <row r="19" ht="30" customHeight="1" spans="1:4">
      <c r="A19" s="200" t="s">
        <v>189</v>
      </c>
      <c r="B19" s="164">
        <v>388101.79135173</v>
      </c>
      <c r="C19" s="164">
        <v>373650.167855231</v>
      </c>
      <c r="D19" s="201">
        <v>2.25516246179723</v>
      </c>
    </row>
    <row r="20" ht="30" customHeight="1" spans="1:4">
      <c r="A20" s="200" t="s">
        <v>190</v>
      </c>
      <c r="B20" s="164">
        <v>839812.568326584</v>
      </c>
      <c r="C20" s="164">
        <v>923423.356158605</v>
      </c>
      <c r="D20" s="201">
        <v>0.817963579712881</v>
      </c>
    </row>
    <row r="21" ht="30" customHeight="1" spans="1:4">
      <c r="A21" s="200" t="s">
        <v>191</v>
      </c>
      <c r="B21" s="164">
        <v>2055566.62910572</v>
      </c>
      <c r="C21" s="164">
        <v>1984170.97416057</v>
      </c>
      <c r="D21" s="201">
        <v>4.27193614946835</v>
      </c>
    </row>
    <row r="22" ht="30" customHeight="1" spans="1:4">
      <c r="A22" s="202" t="s">
        <v>192</v>
      </c>
      <c r="B22" s="203">
        <v>3377673.48257354</v>
      </c>
      <c r="C22" s="203">
        <v>4764103.43672149</v>
      </c>
      <c r="D22" s="204">
        <v>-2.11227089168752</v>
      </c>
    </row>
    <row r="23" ht="26.25" customHeight="1" spans="2:3">
      <c r="B23" s="205"/>
      <c r="C23" s="205"/>
    </row>
    <row r="24" spans="1:4">
      <c r="A24" s="206" t="s">
        <v>167</v>
      </c>
      <c r="B24" s="206"/>
      <c r="C24" s="206"/>
      <c r="D24" s="206"/>
    </row>
    <row r="25" spans="1:4">
      <c r="A25" s="206" t="s">
        <v>168</v>
      </c>
      <c r="B25" s="206"/>
      <c r="C25" s="206"/>
      <c r="D25" s="206"/>
    </row>
    <row r="26" spans="1:4">
      <c r="A26" s="206" t="s">
        <v>169</v>
      </c>
      <c r="B26" s="206"/>
      <c r="C26" s="206"/>
      <c r="D26" s="206"/>
    </row>
    <row r="27" spans="1:4">
      <c r="A27" s="206" t="s">
        <v>170</v>
      </c>
      <c r="B27" s="206"/>
      <c r="C27" s="206"/>
      <c r="D27" s="206"/>
    </row>
    <row r="28" spans="1:1">
      <c r="A28" s="151"/>
    </row>
  </sheetData>
  <mergeCells count="9">
    <mergeCell ref="A1:D1"/>
    <mergeCell ref="A24:D24"/>
    <mergeCell ref="A25:D25"/>
    <mergeCell ref="A26:D26"/>
    <mergeCell ref="A27:D27"/>
    <mergeCell ref="A3:A4"/>
    <mergeCell ref="B3:B4"/>
    <mergeCell ref="C3:C4"/>
    <mergeCell ref="D3:D4"/>
  </mergeCells>
  <pageMargins left="0.75" right="0.75" top="1" bottom="1" header="0.5" footer="0.5"/>
  <pageSetup paperSize="9" scale="97" orientation="portrait" horizontalDpi="60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ZJTJJ</Company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全部工业产值及指数</vt:lpstr>
      <vt:lpstr>主要时期工业产值年均增速</vt:lpstr>
      <vt:lpstr>按经济类型分工业总产值</vt:lpstr>
      <vt:lpstr>按经济类型分工业总产值指数</vt:lpstr>
      <vt:lpstr>改  产品产量（一）</vt:lpstr>
      <vt:lpstr>产品产量（二）</vt:lpstr>
      <vt:lpstr>全部工业增加值</vt:lpstr>
      <vt:lpstr>规模以上工业增加值</vt:lpstr>
      <vt:lpstr>全部工业总产值</vt:lpstr>
      <vt:lpstr>分县区全部工业产值及增速</vt:lpstr>
      <vt:lpstr>规模以上工业总产值</vt:lpstr>
      <vt:lpstr>工业产品出口交货值</vt:lpstr>
      <vt:lpstr>主要工业产品产量</vt:lpstr>
      <vt:lpstr>需改备注  规上工业主要经济指标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LKQ</dc:creator>
  <cp:lastModifiedBy>小猪</cp:lastModifiedBy>
  <dcterms:created xsi:type="dcterms:W3CDTF">2012-05-18T17:59:00Z</dcterms:created>
  <cp:lastPrinted>2017-06-27T00:25:00Z</cp:lastPrinted>
  <dcterms:modified xsi:type="dcterms:W3CDTF">2020-11-10T09:59:02Z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