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1" hidden="1">'表3-1 新增地方政府专项债券情况表'!$A$8:$U$49</definedName>
    <definedName name="_xlnm.Print_Titles" localSheetId="1">'表3-1 新增地方政府专项债券情况表'!$4:$8</definedName>
  </definedNames>
  <calcPr calcId="144525"/>
</workbook>
</file>

<file path=xl/sharedStrings.xml><?xml version="1.0" encoding="utf-8"?>
<sst xmlns="http://schemas.openxmlformats.org/spreadsheetml/2006/main" count="760" uniqueCount="293">
  <si>
    <t>DEBT_T_XXGK_CXZQSY</t>
  </si>
  <si>
    <t xml:space="preserve"> AND T.AD_CODE_GK=440800 AND T.SET_YEAR_GK=2026 AND T.ZWLB_ID=01</t>
  </si>
  <si>
    <t>债券存续期公开</t>
  </si>
  <si>
    <t>AD_CODE_GK#440800</t>
  </si>
  <si>
    <t>AD_CODE#440800</t>
  </si>
  <si>
    <t>SET_YEAR_GK#2026</t>
  </si>
  <si>
    <t>ad_name#440800 湛江市本级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</si>
  <si>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</si>
  <si>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</si>
  <si>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</si>
  <si>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</si>
  <si>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</si>
  <si>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</si>
  <si>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</si>
  <si>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</si>
  <si>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</si>
  <si>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</si>
  <si>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</si>
  <si>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</si>
  <si>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</si>
  <si>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</si>
  <si>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</si>
  <si>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</si>
  <si>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</si>
  <si>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</si>
  <si>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2024年--2025年末440800 湛江市本级发行的新增地方政府一般债券情况表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</si>
  <si>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</si>
  <si>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</si>
  <si>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</si>
  <si>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</si>
  <si>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</si>
  <si>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</si>
  <si>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</si>
  <si>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</si>
  <si>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</si>
  <si>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</si>
  <si>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</si>
  <si>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</si>
  <si>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</si>
  <si>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</si>
  <si>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2024年广东省政府一般债券（二期）</t>
  </si>
  <si>
    <t>2405017</t>
  </si>
  <si>
    <t>一般债券</t>
  </si>
  <si>
    <t>2024</t>
  </si>
  <si>
    <t>2024-01-29</t>
  </si>
  <si>
    <t>2.6</t>
  </si>
  <si>
    <t>10年</t>
  </si>
  <si>
    <t>008fdac7c1b311ee96ae30fd653ec18b</t>
  </si>
  <si>
    <t>2025年广东省政府一般债券（一期）</t>
  </si>
  <si>
    <t>2505011</t>
  </si>
  <si>
    <t>2025</t>
  </si>
  <si>
    <t>2025-01-20</t>
  </si>
  <si>
    <t>1.61</t>
  </si>
  <si>
    <t>7年</t>
  </si>
  <si>
    <t>68aabcb6d6f911ef9d00f4b78dd65761</t>
  </si>
  <si>
    <t>2025年广东省政府一般债券（七期）</t>
  </si>
  <si>
    <t>2505632</t>
  </si>
  <si>
    <t>2025-06-27</t>
  </si>
  <si>
    <t>1.75</t>
  </si>
  <si>
    <t>5037F2EF1B43B2110095123D9496573E</t>
  </si>
  <si>
    <t>2025年广东省政府一般债券（十一期）</t>
  </si>
  <si>
    <t>2571001</t>
  </si>
  <si>
    <t>2025-09-08</t>
  </si>
  <si>
    <t>1.99</t>
  </si>
  <si>
    <t>76062E552D45B211659F48A0D4D0C73C</t>
  </si>
  <si>
    <t>注：本表由使用债券资金的部门不迟于每年6月底前公开，反映截至上年末一般债券及项目信息。</t>
  </si>
  <si>
    <t xml:space="preserve"> AND T.AD_CODE_GK=440800 AND T.SET_YEAR_GK=2026 AND T.ZWLB_ID=02</t>
  </si>
  <si>
    <t>ZWLB_NAME#专项债券</t>
  </si>
  <si>
    <t>ZWLB_ID#02</t>
  </si>
  <si>
    <t>XMZCLX#</t>
  </si>
  <si>
    <t>XMSY#</t>
  </si>
  <si>
    <t>2024年--2025年末440800 湛江市本级发行的新增地方政府专项债券情况表</t>
  </si>
  <si>
    <t>债券基本信息</t>
  </si>
  <si>
    <t>债券项目资产类型</t>
  </si>
  <si>
    <t>项目预期收益</t>
  </si>
  <si>
    <t>已取得项目收益</t>
  </si>
  <si>
    <t>其中：2025年已取得项目收益</t>
  </si>
  <si>
    <t>2024年广东省政府专项债券（二十六期）</t>
  </si>
  <si>
    <t>2405273</t>
  </si>
  <si>
    <t>其他领域专项债券</t>
  </si>
  <si>
    <t>2024-05-08</t>
  </si>
  <si>
    <t>2.65</t>
  </si>
  <si>
    <t>30年</t>
  </si>
  <si>
    <t>19d197e30dce11ef96ae30fd653ec18b</t>
  </si>
  <si>
    <t>2025年广东省政府专项债券（十二期）</t>
  </si>
  <si>
    <t>199169</t>
  </si>
  <si>
    <t>2025-03-25</t>
  </si>
  <si>
    <t>2.24</t>
  </si>
  <si>
    <t>20年</t>
  </si>
  <si>
    <t>铁路（含城际铁路和铁路专用线）、公共卫生设施</t>
  </si>
  <si>
    <t>1e0a261b095b11f09d00f4b78dd65761</t>
  </si>
  <si>
    <t>2024年广东省政府专项债券（二十三期）</t>
  </si>
  <si>
    <t>2405270</t>
  </si>
  <si>
    <t>2.45</t>
  </si>
  <si>
    <t>1efea5b90dd511ef96ae30fd653ec18b</t>
  </si>
  <si>
    <t>2025年广东省政府专项债券（三十七期）</t>
  </si>
  <si>
    <t>2571002</t>
  </si>
  <si>
    <t>2.32</t>
  </si>
  <si>
    <t>其他</t>
  </si>
  <si>
    <t>2208758AED45B2115CB50B1AD0D5FE20</t>
  </si>
  <si>
    <t>2024年广东省政府专项债券（三十八期）</t>
  </si>
  <si>
    <t>2405338</t>
  </si>
  <si>
    <t>2024-05-29</t>
  </si>
  <si>
    <t>2.62</t>
  </si>
  <si>
    <t>26f01d8f1d8611ef96ae30fd653ec18b</t>
  </si>
  <si>
    <t>2024年广东省政府专项债券（二十四期）</t>
  </si>
  <si>
    <t>2405271</t>
  </si>
  <si>
    <t>2.55</t>
  </si>
  <si>
    <t>15年</t>
  </si>
  <si>
    <t>2827bd630dcd11ef96ae30fd653ec18b</t>
  </si>
  <si>
    <t>2024年广东省政府专项债券（七十二期）</t>
  </si>
  <si>
    <t>2405985</t>
  </si>
  <si>
    <t>2024-09-25</t>
  </si>
  <si>
    <t>2.21</t>
  </si>
  <si>
    <t>304870a37b1611efbb8bf4b78df33865</t>
  </si>
  <si>
    <t>2025年广东省政府专项债券（三十四期）</t>
  </si>
  <si>
    <t>199335</t>
  </si>
  <si>
    <t>2025-08-19</t>
  </si>
  <si>
    <t>1.95</t>
  </si>
  <si>
    <t>38418582193BB21156A87882393AEB51</t>
  </si>
  <si>
    <t>2025年广东省政府专项债券（七期）</t>
  </si>
  <si>
    <t>2505018</t>
  </si>
  <si>
    <t>2.06</t>
  </si>
  <si>
    <t>农业、公共卫生设施、职业教育、文化旅游、产业园区基础设施（主要支持国家级、省级产业园区基础设施）、城镇老旧小区改造、国家级、省级公共技术服务和数字化转型平台</t>
  </si>
  <si>
    <t>39f1311ed6fd11ef9d00f4b78dd65761</t>
  </si>
  <si>
    <t>2025年广东省政府专项债券（四十一期）</t>
  </si>
  <si>
    <t>2571006</t>
  </si>
  <si>
    <t>用于政府拖欠企业账款</t>
  </si>
  <si>
    <t>3E71B33DF445B21164B9A2EE1B04F534</t>
  </si>
  <si>
    <t>2025年广东省政府专项债券（十三期）</t>
  </si>
  <si>
    <t>199170</t>
  </si>
  <si>
    <t>2.23</t>
  </si>
  <si>
    <t>产业园区基础设施（主要支持国家级、省级产业园区基础设施）</t>
  </si>
  <si>
    <t>3cee2087095a11f09d00f4b78dd65761</t>
  </si>
  <si>
    <t>2024年广东省政府专项债券（十七期）</t>
  </si>
  <si>
    <t>198458</t>
  </si>
  <si>
    <t>2024-03-27</t>
  </si>
  <si>
    <t>2.67</t>
  </si>
  <si>
    <t>3f2876a1ed6f11ee96ae30fd653ec18b</t>
  </si>
  <si>
    <t>2024年广东省政府专项债券（三十六期）</t>
  </si>
  <si>
    <t>2405336</t>
  </si>
  <si>
    <t>2.56</t>
  </si>
  <si>
    <t>41aec83b1d8711ef96ae30fd653ec18b</t>
  </si>
  <si>
    <t>2025年广东省政府专项债券（十七期）</t>
  </si>
  <si>
    <t>199227</t>
  </si>
  <si>
    <t>2025-05-09</t>
  </si>
  <si>
    <t>2.07</t>
  </si>
  <si>
    <t>卫生健康（含应急医疗救治设施、公共卫生设施）、国家级、省级公共技术服务和数字化转型平台、综合交通枢纽（含综合交通枢纽一体化综合利用）</t>
  </si>
  <si>
    <t>462d3c2a2cbc11f09d00f4b78dd65761</t>
  </si>
  <si>
    <t>2024年广东省政府专项债券（五期）</t>
  </si>
  <si>
    <t>2405022</t>
  </si>
  <si>
    <t>2.78</t>
  </si>
  <si>
    <t>528c2bd9bf4c11ee96ae30fd653ec18b</t>
  </si>
  <si>
    <t>2024年广东省政府专项债券（三十五期）</t>
  </si>
  <si>
    <t>2405335</t>
  </si>
  <si>
    <t>2.42</t>
  </si>
  <si>
    <t>67c651a51d8711ef96ae30fd653ec18b</t>
  </si>
  <si>
    <t>2025年广东省政府专项债券（四十三期）</t>
  </si>
  <si>
    <t>2571008</t>
  </si>
  <si>
    <t>在建工程</t>
  </si>
  <si>
    <t>6D58767A2E45B2115ABAB3524F347631</t>
  </si>
  <si>
    <t>2024年广东省政府专项债券（十六期）</t>
  </si>
  <si>
    <t>198457</t>
  </si>
  <si>
    <t>6a3bf6fded6d11ee96ae30fd653ec18b</t>
  </si>
  <si>
    <t>2024年广东省政府专项债券（五十七期）</t>
  </si>
  <si>
    <t>231917</t>
  </si>
  <si>
    <t>2024-08-06</t>
  </si>
  <si>
    <t>2.41</t>
  </si>
  <si>
    <t>70da9c4b53d711ef8dbdf4b78dd65761</t>
  </si>
  <si>
    <t>2025年广东省政府专项债券（三十三期）</t>
  </si>
  <si>
    <t>199334</t>
  </si>
  <si>
    <t>铁路（含城际铁路和铁路专用线）、产业园区基础设施（主要支持国家级、省级产业园区基础设施）</t>
  </si>
  <si>
    <t>735FAC475539B2115EAA0C5406FB835A</t>
  </si>
  <si>
    <t>2024年广东省政府专项债券（四期）</t>
  </si>
  <si>
    <t>2405021</t>
  </si>
  <si>
    <t>73a08e00bf4b11ee96ae30fd653ec18b</t>
  </si>
  <si>
    <t>2025年广东省政府专项债券（九期）</t>
  </si>
  <si>
    <t>2505168</t>
  </si>
  <si>
    <t>土地储备专项债券</t>
  </si>
  <si>
    <t>2025-02-28</t>
  </si>
  <si>
    <t>1.77</t>
  </si>
  <si>
    <t>土地</t>
  </si>
  <si>
    <t>82d316dbf7d111ef9d00f4b78dd65761</t>
  </si>
  <si>
    <t>2025年广东省政府专项债券（二十一期）</t>
  </si>
  <si>
    <t>2505476</t>
  </si>
  <si>
    <t>2025-05-29</t>
  </si>
  <si>
    <t>2.12</t>
  </si>
  <si>
    <t>87B066C8E229B211569A03807315BD68</t>
  </si>
  <si>
    <t>2024年广东省政府专项债券（十八期）</t>
  </si>
  <si>
    <t>198459</t>
  </si>
  <si>
    <t>2.36</t>
  </si>
  <si>
    <t>89e165f2ed7811ee96ae30fd653ec18b</t>
  </si>
  <si>
    <t>2024年广东省政府专项债券（十三期）</t>
  </si>
  <si>
    <t>198454</t>
  </si>
  <si>
    <t>2.39</t>
  </si>
  <si>
    <t>8f9c5f33ed7011ee96ae30fd653ec18b</t>
  </si>
  <si>
    <t>2025年广东省政府专项债券（三十五期）</t>
  </si>
  <si>
    <t>199336</t>
  </si>
  <si>
    <t>99B66FDD7039B2112F9A2E00F8BC2C7C</t>
  </si>
  <si>
    <t>2025年广东省政府专项债券（四十八期）</t>
  </si>
  <si>
    <t>2571054</t>
  </si>
  <si>
    <t>2025-09-23</t>
  </si>
  <si>
    <t>9D3C00E88A52B211AC8A18EE225A7225</t>
  </si>
  <si>
    <t>2025年广东省政府专项债券（二十四期）</t>
  </si>
  <si>
    <t>2505633</t>
  </si>
  <si>
    <t>1.64</t>
  </si>
  <si>
    <t>A8F21B10D642B21195B9CBF090C58F5D</t>
  </si>
  <si>
    <t>2025年广东省政府专项债券（四十九期）</t>
  </si>
  <si>
    <t>2571055</t>
  </si>
  <si>
    <t>C6DB38C68252B2116D8E4326A859DB31</t>
  </si>
  <si>
    <t>2025年广东省政府专项债券（四十七期）</t>
  </si>
  <si>
    <t>2571053</t>
  </si>
  <si>
    <t>综合交通枢纽（含综合交通枢纽一体化综合利用）</t>
  </si>
  <si>
    <t>CF22A0398252B211D6B20235FB3AEA0F</t>
  </si>
  <si>
    <t>2025年广东省政府专项债券（四十四期）</t>
  </si>
  <si>
    <t>2571050</t>
  </si>
  <si>
    <t>1.9</t>
  </si>
  <si>
    <t>D5921B8C8052B2117BBD7D3823C53A09</t>
  </si>
  <si>
    <t>2025年广东省政府专项债券（五十四期）</t>
  </si>
  <si>
    <t>2571207</t>
  </si>
  <si>
    <t>2025-10-29</t>
  </si>
  <si>
    <t>2.38</t>
  </si>
  <si>
    <t>EAC39AA1CF1FB21151B459200699E446</t>
  </si>
  <si>
    <t>2025年广东省政府专项债券（五十五期）</t>
  </si>
  <si>
    <t>2571208</t>
  </si>
  <si>
    <t>铁路（含城际铁路和铁路专用线）、农业、水利、其他社会事业、产业园区基础设施（主要支持国家级、省级产业园区基础设施）、城镇老旧小区改造</t>
  </si>
  <si>
    <t>FFFA8003D11FB211AD93FDABBFCBEF4D</t>
  </si>
  <si>
    <t>2024年广东省政府专项债券（二十七期）</t>
  </si>
  <si>
    <t>2405274</t>
  </si>
  <si>
    <t>2.44</t>
  </si>
  <si>
    <t>ba21769b0dd511ef96ae30fd653ec18b</t>
  </si>
  <si>
    <t>2024年广东省政府专项债券（七期）</t>
  </si>
  <si>
    <t>2405024</t>
  </si>
  <si>
    <t>2.74</t>
  </si>
  <si>
    <t>c10f5a6cbf4811ee96ae30fd653ec18b</t>
  </si>
  <si>
    <t>2024年广东省政府专项债券（二十五期）</t>
  </si>
  <si>
    <t>2405272</t>
  </si>
  <si>
    <t>d917b5a90dc111ef96ae30fd653ec18b</t>
  </si>
  <si>
    <t>2024年广东省政府专项债券（七十一期）</t>
  </si>
  <si>
    <t>2405984</t>
  </si>
  <si>
    <t>2.17</t>
  </si>
  <si>
    <t>ea5bdf527b1511efbb8bf4b78df33865</t>
  </si>
  <si>
    <t>2025年广东省政府专项债券（十八期）</t>
  </si>
  <si>
    <t>199228</t>
  </si>
  <si>
    <t>农业、职业教育、文化旅游、其他社会事业、产业园区基础设施（主要支持国家级、省级产业园区基础设施）、城镇老旧小区改造、国家级、省级公共技术服务和数字化转型平台</t>
  </si>
  <si>
    <t>ea5c4e752cbc11f09d00f4b78dd65761</t>
  </si>
  <si>
    <t>2025年广东省政府专项债券（十六期）</t>
  </si>
  <si>
    <t>199226</t>
  </si>
  <si>
    <t>2.02</t>
  </si>
  <si>
    <t>职业教育、综合交通枢纽（含综合交通枢纽一体化综合利用）</t>
  </si>
  <si>
    <t>ec6dbd6c2cbb11f09d00f4b78dd65761</t>
  </si>
  <si>
    <t>2025年广东省政府专项债券（六期）</t>
  </si>
  <si>
    <t>2505017</t>
  </si>
  <si>
    <t>综合交通枢纽（含综合交通枢纽一体化综合利用）、产业园区基础设施（主要支持国家级、省级产业园区基础设施）</t>
  </si>
  <si>
    <t>ff21eb30d6fc11ef9d00f4b78dd65761</t>
  </si>
  <si>
    <t>注：本表由使用债券资金的部门不迟于每年6月底前公开，反映截至上年末专项债券及项目信息。</t>
  </si>
  <si>
    <t>DEBT_T_XXGK_CXSRZC</t>
  </si>
  <si>
    <t xml:space="preserve"> AND T.AD_CODE_GK=440800 AND T.SET_YEAR_GK=2026 AND T.ZWLB_ID='01'</t>
  </si>
  <si>
    <t>AD_NAME#440800 湛江市本级</t>
  </si>
  <si>
    <t>SET_YEAR#2026</t>
  </si>
  <si>
    <t>SR_AMT#</t>
  </si>
  <si>
    <t>GNFL_NAME#</t>
  </si>
  <si>
    <t>ZC_AMT#</t>
  </si>
  <si>
    <t>GNFL_CODE#</t>
  </si>
  <si>
    <t>表3-2</t>
  </si>
  <si>
    <t>2024年--2025年末440800 湛江市本级发行的新增地方政府一般债券资金收支情况表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</si>
  <si>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</si>
  <si>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</si>
  <si>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</si>
  <si>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</si>
  <si>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</si>
  <si>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</si>
  <si>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204公共安全支出</t>
  </si>
  <si>
    <t>204</t>
  </si>
  <si>
    <t>205教育支出</t>
  </si>
  <si>
    <t>205</t>
  </si>
  <si>
    <t>212城乡社区支出</t>
  </si>
  <si>
    <t>212</t>
  </si>
  <si>
    <t>213农林水支出</t>
  </si>
  <si>
    <t>213</t>
  </si>
  <si>
    <t>214交通运输支出</t>
  </si>
  <si>
    <t>214</t>
  </si>
  <si>
    <t>222粮油物资储备支出</t>
  </si>
  <si>
    <t>222</t>
  </si>
  <si>
    <t xml:space="preserve"> AND T.AD_CODE_GK=440800 AND T.SET_YEAR_GK=2026 AND T.ZWLB_ID='02'</t>
  </si>
  <si>
    <t>2024年--2025年末440800 湛江市本级发行的新增地方政府专项债券资金收支情况表</t>
  </si>
  <si>
    <t>2024年--2025年末新增专项债券资金收入</t>
  </si>
  <si>
    <t>2024年--2025年末新增专项债券资金安排的支出</t>
  </si>
  <si>
    <t>229其他支出</t>
  </si>
  <si>
    <t>229</t>
  </si>
  <si>
    <t>230转移性支出</t>
  </si>
  <si>
    <t>230</t>
  </si>
  <si>
    <t>38418582193BB21156A87882393AEB59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</si>
</sst>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sz val="18"/>
      <name val="方正小标宋_GBK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2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30" applyNumberFormat="0" applyAlignment="0" applyProtection="0">
      <alignment vertical="center"/>
    </xf>
    <xf numFmtId="0" fontId="19" fillId="11" borderId="26" applyNumberFormat="0" applyAlignment="0" applyProtection="0">
      <alignment vertical="center"/>
    </xf>
    <xf numFmtId="0" fontId="20" fillId="12" borderId="3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176" fontId="4" fillId="0" borderId="22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23" xfId="0" applyNumberFormat="1" applyFont="1" applyBorder="1" applyAlignment="1">
      <alignment horizontal="right" vertical="center" wrapText="1"/>
    </xf>
    <xf numFmtId="176" fontId="4" fillId="0" borderId="2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176" fontId="4" fillId="0" borderId="6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76" fontId="4" fillId="0" borderId="25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zoomScale="85" zoomScaleNormal="85" topLeftCell="B5" workbookViewId="0">
      <selection activeCell="B5" sqref="B5:N5"/>
    </sheetView>
  </sheetViews>
  <sheetFormatPr defaultColWidth="10" defaultRowHeight="13.5"/>
  <cols>
    <col min="1" max="1" width="9" hidden="1"/>
    <col min="2" max="2" width="39.7333333333333" customWidth="1"/>
    <col min="3" max="5" width="13.7166666666667" customWidth="1"/>
    <col min="6" max="6" width="9" hidden="1"/>
    <col min="7" max="7" width="14.5583333333333" customWidth="1"/>
    <col min="8" max="14" width="13.7166666666667" customWidth="1"/>
    <col min="15" max="17" width="9" hidden="1"/>
    <col min="18" max="18" width="9.76666666666667" customWidth="1"/>
  </cols>
  <sheetData>
    <row r="1" ht="67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2">
      <c r="A4" s="1">
        <v>0</v>
      </c>
      <c r="B4" s="1" t="s">
        <v>24</v>
      </c>
    </row>
    <row r="5" ht="37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24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38" customHeight="1" spans="1:14">
      <c r="A7" s="1">
        <v>0</v>
      </c>
      <c r="B7" s="20"/>
      <c r="C7" s="21" t="s">
        <v>27</v>
      </c>
      <c r="D7" s="21"/>
      <c r="E7" s="21"/>
      <c r="F7" s="21"/>
      <c r="G7" s="21"/>
      <c r="H7" s="21"/>
      <c r="I7" s="21"/>
      <c r="J7" s="32" t="s">
        <v>28</v>
      </c>
      <c r="K7" s="32"/>
      <c r="L7" s="33" t="s">
        <v>29</v>
      </c>
      <c r="M7" s="33"/>
      <c r="N7" s="4" t="s">
        <v>30</v>
      </c>
    </row>
    <row r="8" ht="38" customHeight="1" spans="1:14">
      <c r="A8" s="1">
        <v>0</v>
      </c>
      <c r="B8" s="23" t="s">
        <v>31</v>
      </c>
      <c r="C8" s="24" t="s">
        <v>32</v>
      </c>
      <c r="D8" s="24" t="s">
        <v>33</v>
      </c>
      <c r="E8" s="24" t="s">
        <v>34</v>
      </c>
      <c r="F8" s="18"/>
      <c r="G8" s="24" t="s">
        <v>35</v>
      </c>
      <c r="H8" s="24" t="s">
        <v>36</v>
      </c>
      <c r="I8" s="24" t="s">
        <v>37</v>
      </c>
      <c r="J8" s="7"/>
      <c r="K8" s="24" t="s">
        <v>38</v>
      </c>
      <c r="L8" s="7"/>
      <c r="M8" s="24" t="s">
        <v>38</v>
      </c>
      <c r="N8" s="4"/>
    </row>
    <row r="9" ht="39" customHeight="1" spans="1:17">
      <c r="A9" s="1" t="s">
        <v>39</v>
      </c>
      <c r="B9" s="25" t="s">
        <v>40</v>
      </c>
      <c r="C9" s="25" t="s">
        <v>41</v>
      </c>
      <c r="D9" s="25" t="s">
        <v>42</v>
      </c>
      <c r="E9" s="11">
        <v>4.41</v>
      </c>
      <c r="F9" s="1" t="s">
        <v>43</v>
      </c>
      <c r="G9" s="25" t="s">
        <v>44</v>
      </c>
      <c r="H9" s="27" t="s">
        <v>45</v>
      </c>
      <c r="I9" s="25" t="s">
        <v>46</v>
      </c>
      <c r="J9" s="39">
        <v>254.241301</v>
      </c>
      <c r="K9" s="39">
        <v>118.302807</v>
      </c>
      <c r="L9" s="39">
        <v>4.41</v>
      </c>
      <c r="M9" s="39">
        <v>4.41</v>
      </c>
      <c r="N9" s="48"/>
      <c r="O9" s="1" t="s">
        <v>43</v>
      </c>
      <c r="P9" s="1" t="s">
        <v>47</v>
      </c>
      <c r="Q9" s="1"/>
    </row>
    <row r="10" ht="39" customHeight="1" spans="1:17">
      <c r="A10" s="1" t="s">
        <v>39</v>
      </c>
      <c r="B10" s="25" t="s">
        <v>48</v>
      </c>
      <c r="C10" s="25" t="s">
        <v>49</v>
      </c>
      <c r="D10" s="25" t="s">
        <v>42</v>
      </c>
      <c r="E10" s="11">
        <v>0.7</v>
      </c>
      <c r="F10" s="1" t="s">
        <v>50</v>
      </c>
      <c r="G10" s="25" t="s">
        <v>51</v>
      </c>
      <c r="H10" s="27" t="s">
        <v>52</v>
      </c>
      <c r="I10" s="25" t="s">
        <v>53</v>
      </c>
      <c r="J10" s="39">
        <v>138.899586</v>
      </c>
      <c r="K10" s="39">
        <v>35.5075</v>
      </c>
      <c r="L10" s="39">
        <v>0.42</v>
      </c>
      <c r="M10" s="39">
        <v>0.42</v>
      </c>
      <c r="N10" s="48"/>
      <c r="O10" s="1" t="s">
        <v>50</v>
      </c>
      <c r="P10" s="1" t="s">
        <v>54</v>
      </c>
      <c r="Q10" s="1"/>
    </row>
    <row r="11" ht="39" customHeight="1" spans="1:17">
      <c r="A11" s="1" t="s">
        <v>39</v>
      </c>
      <c r="B11" s="25" t="s">
        <v>55</v>
      </c>
      <c r="C11" s="25" t="s">
        <v>56</v>
      </c>
      <c r="D11" s="25" t="s">
        <v>42</v>
      </c>
      <c r="E11" s="11">
        <v>2.04</v>
      </c>
      <c r="F11" s="1" t="s">
        <v>50</v>
      </c>
      <c r="G11" s="25" t="s">
        <v>57</v>
      </c>
      <c r="H11" s="27" t="s">
        <v>58</v>
      </c>
      <c r="I11" s="25" t="s">
        <v>46</v>
      </c>
      <c r="J11" s="39">
        <v>236.3879</v>
      </c>
      <c r="K11" s="39">
        <v>66.1379</v>
      </c>
      <c r="L11" s="39">
        <v>0.4957871399</v>
      </c>
      <c r="M11" s="39">
        <v>0.4957871399</v>
      </c>
      <c r="N11" s="48"/>
      <c r="O11" s="1" t="s">
        <v>50</v>
      </c>
      <c r="P11" s="1" t="s">
        <v>59</v>
      </c>
      <c r="Q11" s="1"/>
    </row>
    <row r="12" ht="39" customHeight="1" spans="1:17">
      <c r="A12" s="1" t="s">
        <v>39</v>
      </c>
      <c r="B12" s="25" t="s">
        <v>60</v>
      </c>
      <c r="C12" s="25" t="s">
        <v>61</v>
      </c>
      <c r="D12" s="25" t="s">
        <v>42</v>
      </c>
      <c r="E12" s="11">
        <v>3.9252</v>
      </c>
      <c r="F12" s="1" t="s">
        <v>50</v>
      </c>
      <c r="G12" s="25" t="s">
        <v>62</v>
      </c>
      <c r="H12" s="27" t="s">
        <v>63</v>
      </c>
      <c r="I12" s="25" t="s">
        <v>46</v>
      </c>
      <c r="J12" s="39">
        <v>243.514286</v>
      </c>
      <c r="K12" s="39">
        <v>71.9479</v>
      </c>
      <c r="L12" s="39">
        <v>1</v>
      </c>
      <c r="M12" s="39">
        <v>1</v>
      </c>
      <c r="N12" s="48"/>
      <c r="O12" s="1" t="s">
        <v>50</v>
      </c>
      <c r="P12" s="1" t="s">
        <v>64</v>
      </c>
      <c r="Q12" s="1"/>
    </row>
    <row r="13" ht="14.3" customHeight="1" spans="2:10">
      <c r="B13" s="28" t="s">
        <v>65</v>
      </c>
      <c r="C13" s="28"/>
      <c r="D13" s="28"/>
      <c r="E13" s="28"/>
      <c r="F13" s="28"/>
      <c r="G13" s="28"/>
      <c r="H13" s="28"/>
      <c r="I13" s="28"/>
      <c r="J13" s="28"/>
    </row>
  </sheetData>
  <mergeCells count="6">
    <mergeCell ref="B5:N5"/>
    <mergeCell ref="C7:I7"/>
    <mergeCell ref="J7:K7"/>
    <mergeCell ref="L7:M7"/>
    <mergeCell ref="B13:J13"/>
    <mergeCell ref="N7:N8"/>
  </mergeCells>
  <printOptions horizontalCentered="1"/>
  <pageMargins left="0.393055555555556" right="0.393055555555556" top="0.786805555555556" bottom="0.393055555555556" header="0" footer="0"/>
  <pageSetup paperSize="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9"/>
  <sheetViews>
    <sheetView zoomScale="85" zoomScaleNormal="85" topLeftCell="B38" workbookViewId="0">
      <selection activeCell="J13" sqref="J13"/>
    </sheetView>
  </sheetViews>
  <sheetFormatPr defaultColWidth="10" defaultRowHeight="13.5"/>
  <cols>
    <col min="1" max="1" width="9" hidden="1"/>
    <col min="2" max="2" width="30.1833333333333" customWidth="1"/>
    <col min="3" max="3" width="10.8833333333333" style="18" customWidth="1"/>
    <col min="4" max="4" width="18.5" customWidth="1"/>
    <col min="5" max="5" width="10.8833333333333" customWidth="1"/>
    <col min="6" max="6" width="9" hidden="1"/>
    <col min="7" max="7" width="12.75" customWidth="1"/>
    <col min="8" max="8" width="9.75" customWidth="1"/>
    <col min="9" max="9" width="10" customWidth="1"/>
    <col min="10" max="10" width="23.5166666666667" customWidth="1"/>
    <col min="11" max="11" width="11.8833333333333" customWidth="1"/>
    <col min="12" max="12" width="15.75" customWidth="1"/>
    <col min="13" max="13" width="9.75" customWidth="1"/>
    <col min="14" max="14" width="11.1333333333333" customWidth="1"/>
    <col min="15" max="15" width="14" customWidth="1"/>
    <col min="16" max="16" width="16.0083333333333" customWidth="1"/>
    <col min="17" max="17" width="12.75" customWidth="1"/>
    <col min="18" max="18" width="9.76666666666667" customWidth="1"/>
    <col min="19" max="21" width="9" hidden="1"/>
    <col min="22" max="22" width="9.76666666666667" customWidth="1"/>
  </cols>
  <sheetData>
    <row r="1" ht="67.5" hidden="1" spans="1:3">
      <c r="A1" s="1">
        <v>0</v>
      </c>
      <c r="B1" s="1" t="s">
        <v>0</v>
      </c>
      <c r="C1" s="19" t="s">
        <v>66</v>
      </c>
    </row>
    <row r="2" ht="22.5" hidden="1" spans="1:9">
      <c r="A2" s="1">
        <v>0</v>
      </c>
      <c r="B2" s="1" t="s">
        <v>3</v>
      </c>
      <c r="C2" s="19" t="s">
        <v>4</v>
      </c>
      <c r="D2" s="1" t="s">
        <v>5</v>
      </c>
      <c r="E2" s="1" t="s">
        <v>6</v>
      </c>
      <c r="F2" s="1" t="s">
        <v>67</v>
      </c>
      <c r="G2" s="1" t="s">
        <v>68</v>
      </c>
      <c r="H2" s="1"/>
      <c r="I2" s="1"/>
    </row>
    <row r="3" hidden="1" spans="1:21">
      <c r="A3" s="1">
        <v>0</v>
      </c>
      <c r="B3" s="1" t="s">
        <v>9</v>
      </c>
      <c r="C3" s="19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69</v>
      </c>
      <c r="K3" s="1" t="s">
        <v>16</v>
      </c>
      <c r="L3" s="1" t="s">
        <v>17</v>
      </c>
      <c r="M3" s="1" t="s">
        <v>18</v>
      </c>
      <c r="N3" s="1" t="s">
        <v>19</v>
      </c>
      <c r="O3" s="1"/>
      <c r="P3" s="1" t="s">
        <v>70</v>
      </c>
      <c r="Q3" s="1"/>
      <c r="R3" s="1" t="s">
        <v>20</v>
      </c>
      <c r="S3" s="1" t="s">
        <v>21</v>
      </c>
      <c r="T3" s="1" t="s">
        <v>22</v>
      </c>
      <c r="U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8">
      <c r="A5" s="1">
        <v>0</v>
      </c>
      <c r="B5" s="2" t="s">
        <v>71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ht="14.3" customHeight="1" spans="1:18">
      <c r="A6" s="1">
        <v>0</v>
      </c>
      <c r="B6" s="1"/>
      <c r="C6" s="19"/>
      <c r="D6" s="1"/>
      <c r="E6" s="1"/>
      <c r="G6" s="1"/>
      <c r="H6" s="1"/>
      <c r="I6" s="1"/>
      <c r="L6" s="1"/>
      <c r="M6" s="1"/>
      <c r="N6" s="1"/>
      <c r="O6" s="30"/>
      <c r="Q6" s="30"/>
      <c r="R6" s="1" t="s">
        <v>26</v>
      </c>
    </row>
    <row r="7" ht="33" customHeight="1" spans="1:18">
      <c r="A7" s="1">
        <v>0</v>
      </c>
      <c r="B7" s="20"/>
      <c r="C7" s="21" t="s">
        <v>72</v>
      </c>
      <c r="D7" s="22"/>
      <c r="E7" s="22"/>
      <c r="F7" s="22"/>
      <c r="G7" s="22"/>
      <c r="H7" s="22"/>
      <c r="I7" s="22"/>
      <c r="J7" s="31" t="s">
        <v>73</v>
      </c>
      <c r="K7" s="32" t="s">
        <v>28</v>
      </c>
      <c r="L7" s="32"/>
      <c r="M7" s="33" t="s">
        <v>29</v>
      </c>
      <c r="N7" s="33"/>
      <c r="O7" s="34" t="s">
        <v>74</v>
      </c>
      <c r="P7" s="35" t="s">
        <v>75</v>
      </c>
      <c r="Q7" s="21"/>
      <c r="R7" s="44" t="s">
        <v>30</v>
      </c>
    </row>
    <row r="8" s="18" customFormat="1" ht="54" customHeight="1" spans="1:18">
      <c r="A8" s="19">
        <v>0</v>
      </c>
      <c r="B8" s="23" t="s">
        <v>31</v>
      </c>
      <c r="C8" s="24" t="s">
        <v>32</v>
      </c>
      <c r="D8" s="24" t="s">
        <v>33</v>
      </c>
      <c r="E8" s="24" t="s">
        <v>34</v>
      </c>
      <c r="G8" s="24" t="s">
        <v>35</v>
      </c>
      <c r="H8" s="24" t="s">
        <v>36</v>
      </c>
      <c r="I8" s="24" t="s">
        <v>37</v>
      </c>
      <c r="J8" s="36"/>
      <c r="K8" s="7"/>
      <c r="L8" s="24" t="s">
        <v>38</v>
      </c>
      <c r="M8" s="7"/>
      <c r="N8" s="24" t="s">
        <v>38</v>
      </c>
      <c r="O8" s="34"/>
      <c r="P8" s="37"/>
      <c r="Q8" s="24" t="s">
        <v>76</v>
      </c>
      <c r="R8" s="4"/>
    </row>
    <row r="9" ht="33" customHeight="1" spans="1:21">
      <c r="A9" s="1" t="s">
        <v>39</v>
      </c>
      <c r="B9" s="25" t="s">
        <v>77</v>
      </c>
      <c r="C9" s="26" t="s">
        <v>78</v>
      </c>
      <c r="D9" s="25" t="s">
        <v>79</v>
      </c>
      <c r="E9" s="11">
        <v>0.37</v>
      </c>
      <c r="F9" s="1" t="s">
        <v>43</v>
      </c>
      <c r="G9" s="25" t="s">
        <v>80</v>
      </c>
      <c r="H9" s="27" t="s">
        <v>81</v>
      </c>
      <c r="I9" s="25" t="s">
        <v>82</v>
      </c>
      <c r="J9" s="38"/>
      <c r="K9" s="39">
        <v>41.3934</v>
      </c>
      <c r="L9" s="39">
        <v>32.14</v>
      </c>
      <c r="M9" s="39">
        <v>0.37</v>
      </c>
      <c r="N9" s="39">
        <v>0.37</v>
      </c>
      <c r="O9" s="39">
        <v>235.465637</v>
      </c>
      <c r="P9" s="39">
        <v>0.005</v>
      </c>
      <c r="Q9" s="45">
        <v>0.00125</v>
      </c>
      <c r="R9" s="25"/>
      <c r="S9" s="1" t="s">
        <v>43</v>
      </c>
      <c r="T9" s="1" t="s">
        <v>83</v>
      </c>
      <c r="U9" s="1"/>
    </row>
    <row r="10" ht="75" customHeight="1" spans="1:21">
      <c r="A10" s="1" t="s">
        <v>39</v>
      </c>
      <c r="B10" s="25" t="s">
        <v>84</v>
      </c>
      <c r="C10" s="26" t="s">
        <v>85</v>
      </c>
      <c r="D10" s="25" t="s">
        <v>79</v>
      </c>
      <c r="E10" s="11">
        <v>1.09</v>
      </c>
      <c r="F10" s="1" t="s">
        <v>50</v>
      </c>
      <c r="G10" s="25" t="s">
        <v>86</v>
      </c>
      <c r="H10" s="27" t="s">
        <v>87</v>
      </c>
      <c r="I10" s="25" t="s">
        <v>88</v>
      </c>
      <c r="J10" s="38" t="s">
        <v>89</v>
      </c>
      <c r="K10" s="39">
        <v>29.5593</v>
      </c>
      <c r="L10" s="39">
        <v>25.8061</v>
      </c>
      <c r="M10" s="39">
        <v>1.23</v>
      </c>
      <c r="N10" s="39">
        <v>1.09</v>
      </c>
      <c r="O10" s="39">
        <v>80.944947</v>
      </c>
      <c r="P10" s="39">
        <v>0.032614</v>
      </c>
      <c r="Q10" s="46">
        <v>0.032614</v>
      </c>
      <c r="R10" s="25"/>
      <c r="S10" s="1" t="s">
        <v>50</v>
      </c>
      <c r="T10" s="1" t="s">
        <v>90</v>
      </c>
      <c r="U10" s="1"/>
    </row>
    <row r="11" ht="33" customHeight="1" spans="1:21">
      <c r="A11" s="1" t="s">
        <v>39</v>
      </c>
      <c r="B11" s="25" t="s">
        <v>91</v>
      </c>
      <c r="C11" s="26" t="s">
        <v>92</v>
      </c>
      <c r="D11" s="25" t="s">
        <v>79</v>
      </c>
      <c r="E11" s="11">
        <v>0.88</v>
      </c>
      <c r="F11" s="1" t="s">
        <v>43</v>
      </c>
      <c r="G11" s="25" t="s">
        <v>80</v>
      </c>
      <c r="H11" s="27" t="s">
        <v>93</v>
      </c>
      <c r="I11" s="25" t="s">
        <v>46</v>
      </c>
      <c r="J11" s="38"/>
      <c r="K11" s="39">
        <v>51.2462</v>
      </c>
      <c r="L11" s="39">
        <v>41.5754</v>
      </c>
      <c r="M11" s="39">
        <v>0.88</v>
      </c>
      <c r="N11" s="39">
        <v>0.88</v>
      </c>
      <c r="O11" s="39">
        <v>173.734933</v>
      </c>
      <c r="P11" s="39">
        <v>0.0425</v>
      </c>
      <c r="Q11" s="45">
        <v>0.02125</v>
      </c>
      <c r="R11" s="25"/>
      <c r="S11" s="1" t="s">
        <v>43</v>
      </c>
      <c r="T11" s="1" t="s">
        <v>94</v>
      </c>
      <c r="U11" s="1"/>
    </row>
    <row r="12" ht="33" customHeight="1" spans="1:21">
      <c r="A12" s="1" t="s">
        <v>39</v>
      </c>
      <c r="B12" s="25" t="s">
        <v>95</v>
      </c>
      <c r="C12" s="26" t="s">
        <v>96</v>
      </c>
      <c r="D12" s="25" t="s">
        <v>79</v>
      </c>
      <c r="E12" s="11">
        <v>0.6</v>
      </c>
      <c r="F12" s="1" t="s">
        <v>50</v>
      </c>
      <c r="G12" s="25" t="s">
        <v>62</v>
      </c>
      <c r="H12" s="27" t="s">
        <v>97</v>
      </c>
      <c r="I12" s="25" t="s">
        <v>82</v>
      </c>
      <c r="J12" s="38" t="s">
        <v>98</v>
      </c>
      <c r="K12" s="39">
        <v>1.1</v>
      </c>
      <c r="L12" s="39">
        <v>1.1</v>
      </c>
      <c r="M12" s="39">
        <v>0.6</v>
      </c>
      <c r="N12" s="39">
        <v>0.6</v>
      </c>
      <c r="O12" s="39">
        <v>0</v>
      </c>
      <c r="P12" s="39">
        <v>0</v>
      </c>
      <c r="Q12" s="47">
        <v>0</v>
      </c>
      <c r="R12" s="25"/>
      <c r="S12" s="1" t="s">
        <v>50</v>
      </c>
      <c r="T12" s="1" t="s">
        <v>99</v>
      </c>
      <c r="U12" s="1"/>
    </row>
    <row r="13" ht="33" customHeight="1" spans="1:21">
      <c r="A13" s="1" t="s">
        <v>39</v>
      </c>
      <c r="B13" s="25" t="s">
        <v>100</v>
      </c>
      <c r="C13" s="26" t="s">
        <v>101</v>
      </c>
      <c r="D13" s="25" t="s">
        <v>79</v>
      </c>
      <c r="E13" s="11">
        <v>2.23</v>
      </c>
      <c r="F13" s="1" t="s">
        <v>43</v>
      </c>
      <c r="G13" s="25" t="s">
        <v>102</v>
      </c>
      <c r="H13" s="27" t="s">
        <v>103</v>
      </c>
      <c r="I13" s="25" t="s">
        <v>82</v>
      </c>
      <c r="J13" s="38"/>
      <c r="K13" s="39">
        <v>50.2959</v>
      </c>
      <c r="L13" s="39">
        <v>40.2493</v>
      </c>
      <c r="M13" s="39">
        <v>2.23</v>
      </c>
      <c r="N13" s="39">
        <v>2.23</v>
      </c>
      <c r="O13" s="39">
        <v>138.263419</v>
      </c>
      <c r="P13" s="39">
        <v>0.00667</v>
      </c>
      <c r="Q13" s="45">
        <v>0.00667</v>
      </c>
      <c r="R13" s="25"/>
      <c r="S13" s="1" t="s">
        <v>43</v>
      </c>
      <c r="T13" s="1" t="s">
        <v>104</v>
      </c>
      <c r="U13" s="1"/>
    </row>
    <row r="14" ht="33" customHeight="1" spans="1:21">
      <c r="A14" s="1" t="s">
        <v>39</v>
      </c>
      <c r="B14" s="25" t="s">
        <v>105</v>
      </c>
      <c r="C14" s="26" t="s">
        <v>106</v>
      </c>
      <c r="D14" s="25" t="s">
        <v>79</v>
      </c>
      <c r="E14" s="11">
        <v>0.76</v>
      </c>
      <c r="F14" s="1" t="s">
        <v>43</v>
      </c>
      <c r="G14" s="25" t="s">
        <v>80</v>
      </c>
      <c r="H14" s="27" t="s">
        <v>107</v>
      </c>
      <c r="I14" s="25" t="s">
        <v>108</v>
      </c>
      <c r="J14" s="38"/>
      <c r="K14" s="39">
        <v>20.1402</v>
      </c>
      <c r="L14" s="39">
        <v>13.89</v>
      </c>
      <c r="M14" s="39">
        <v>2.5195358607</v>
      </c>
      <c r="N14" s="39">
        <v>0.76</v>
      </c>
      <c r="O14" s="39">
        <v>44.927725</v>
      </c>
      <c r="P14" s="39">
        <v>0.220642508</v>
      </c>
      <c r="Q14" s="45">
        <v>0.0468025</v>
      </c>
      <c r="R14" s="25"/>
      <c r="S14" s="1" t="s">
        <v>43</v>
      </c>
      <c r="T14" s="1" t="s">
        <v>109</v>
      </c>
      <c r="U14" s="1"/>
    </row>
    <row r="15" ht="33" customHeight="1" spans="1:21">
      <c r="A15" s="1" t="s">
        <v>39</v>
      </c>
      <c r="B15" s="25" t="s">
        <v>110</v>
      </c>
      <c r="C15" s="26" t="s">
        <v>111</v>
      </c>
      <c r="D15" s="25" t="s">
        <v>79</v>
      </c>
      <c r="E15" s="11">
        <v>1.26</v>
      </c>
      <c r="F15" s="1" t="s">
        <v>43</v>
      </c>
      <c r="G15" s="25" t="s">
        <v>112</v>
      </c>
      <c r="H15" s="27" t="s">
        <v>113</v>
      </c>
      <c r="I15" s="25" t="s">
        <v>88</v>
      </c>
      <c r="J15" s="38"/>
      <c r="K15" s="39">
        <v>96.5355</v>
      </c>
      <c r="L15" s="39">
        <v>60.6063</v>
      </c>
      <c r="M15" s="39">
        <v>1.4000352356</v>
      </c>
      <c r="N15" s="39">
        <v>1.26</v>
      </c>
      <c r="O15" s="39">
        <v>253.251248</v>
      </c>
      <c r="P15" s="39">
        <v>0.1304992515</v>
      </c>
      <c r="Q15" s="45">
        <v>0.069628</v>
      </c>
      <c r="R15" s="25"/>
      <c r="S15" s="1" t="s">
        <v>43</v>
      </c>
      <c r="T15" s="1" t="s">
        <v>114</v>
      </c>
      <c r="U15" s="1"/>
    </row>
    <row r="16" ht="33" customHeight="1" spans="1:21">
      <c r="A16" s="1" t="s">
        <v>39</v>
      </c>
      <c r="B16" s="25" t="s">
        <v>115</v>
      </c>
      <c r="C16" s="26" t="s">
        <v>116</v>
      </c>
      <c r="D16" s="25" t="s">
        <v>79</v>
      </c>
      <c r="E16" s="11">
        <v>0.09</v>
      </c>
      <c r="F16" s="1" t="s">
        <v>50</v>
      </c>
      <c r="G16" s="25" t="s">
        <v>117</v>
      </c>
      <c r="H16" s="27" t="s">
        <v>118</v>
      </c>
      <c r="I16" s="25" t="s">
        <v>46</v>
      </c>
      <c r="J16" s="38" t="s">
        <v>98</v>
      </c>
      <c r="K16" s="39">
        <v>1.3091</v>
      </c>
      <c r="L16" s="39">
        <v>1.3091</v>
      </c>
      <c r="M16" s="39">
        <v>0.09</v>
      </c>
      <c r="N16" s="39">
        <v>0.09</v>
      </c>
      <c r="O16" s="39">
        <v>0</v>
      </c>
      <c r="P16" s="39">
        <v>0</v>
      </c>
      <c r="Q16" s="47">
        <v>0</v>
      </c>
      <c r="R16" s="25"/>
      <c r="S16" s="1" t="s">
        <v>50</v>
      </c>
      <c r="T16" s="1" t="s">
        <v>119</v>
      </c>
      <c r="U16" s="1"/>
    </row>
    <row r="17" ht="129" customHeight="1" spans="1:21">
      <c r="A17" s="1" t="s">
        <v>39</v>
      </c>
      <c r="B17" s="25" t="s">
        <v>120</v>
      </c>
      <c r="C17" s="26" t="s">
        <v>121</v>
      </c>
      <c r="D17" s="25" t="s">
        <v>79</v>
      </c>
      <c r="E17" s="11">
        <v>8.37</v>
      </c>
      <c r="F17" s="1" t="s">
        <v>50</v>
      </c>
      <c r="G17" s="25" t="s">
        <v>51</v>
      </c>
      <c r="H17" s="27" t="s">
        <v>122</v>
      </c>
      <c r="I17" s="25" t="s">
        <v>82</v>
      </c>
      <c r="J17" s="38" t="s">
        <v>123</v>
      </c>
      <c r="K17" s="39">
        <v>221.253</v>
      </c>
      <c r="L17" s="39">
        <v>172.6867</v>
      </c>
      <c r="M17" s="39">
        <v>10.1295358607</v>
      </c>
      <c r="N17" s="39">
        <v>8.37</v>
      </c>
      <c r="O17" s="39">
        <v>742.65951376</v>
      </c>
      <c r="P17" s="39">
        <v>0.1654483612</v>
      </c>
      <c r="Q17" s="46">
        <v>0.1654483612</v>
      </c>
      <c r="R17" s="25"/>
      <c r="S17" s="1" t="s">
        <v>50</v>
      </c>
      <c r="T17" s="1" t="s">
        <v>124</v>
      </c>
      <c r="U17" s="1"/>
    </row>
    <row r="18" ht="30" customHeight="1" spans="1:21">
      <c r="A18" s="1" t="s">
        <v>39</v>
      </c>
      <c r="B18" s="25" t="s">
        <v>125</v>
      </c>
      <c r="C18" s="26" t="s">
        <v>126</v>
      </c>
      <c r="D18" s="25" t="s">
        <v>79</v>
      </c>
      <c r="E18" s="11">
        <v>7.72</v>
      </c>
      <c r="F18" s="1" t="s">
        <v>50</v>
      </c>
      <c r="G18" s="25" t="s">
        <v>62</v>
      </c>
      <c r="H18" s="27" t="s">
        <v>97</v>
      </c>
      <c r="I18" s="25" t="s">
        <v>82</v>
      </c>
      <c r="J18" s="38" t="s">
        <v>127</v>
      </c>
      <c r="K18" s="39">
        <v>63.7749</v>
      </c>
      <c r="L18" s="39">
        <v>35.68</v>
      </c>
      <c r="M18" s="39">
        <v>7.7199923162</v>
      </c>
      <c r="N18" s="39">
        <v>7.7199923162</v>
      </c>
      <c r="O18" s="39">
        <v>0</v>
      </c>
      <c r="P18" s="39">
        <v>0</v>
      </c>
      <c r="Q18" s="47">
        <v>0</v>
      </c>
      <c r="R18" s="25"/>
      <c r="S18" s="1" t="s">
        <v>50</v>
      </c>
      <c r="T18" s="1" t="s">
        <v>128</v>
      </c>
      <c r="U18" s="1"/>
    </row>
    <row r="19" ht="86" customHeight="1" spans="1:21">
      <c r="A19" s="1" t="s">
        <v>39</v>
      </c>
      <c r="B19" s="25" t="s">
        <v>129</v>
      </c>
      <c r="C19" s="26" t="s">
        <v>130</v>
      </c>
      <c r="D19" s="25" t="s">
        <v>79</v>
      </c>
      <c r="E19" s="11">
        <v>0.9</v>
      </c>
      <c r="F19" s="1" t="s">
        <v>50</v>
      </c>
      <c r="G19" s="25" t="s">
        <v>86</v>
      </c>
      <c r="H19" s="27" t="s">
        <v>131</v>
      </c>
      <c r="I19" s="25" t="s">
        <v>82</v>
      </c>
      <c r="J19" s="38" t="s">
        <v>132</v>
      </c>
      <c r="K19" s="39">
        <v>4.7496</v>
      </c>
      <c r="L19" s="39">
        <v>3.7</v>
      </c>
      <c r="M19" s="39">
        <v>0.9</v>
      </c>
      <c r="N19" s="39">
        <v>0.9</v>
      </c>
      <c r="O19" s="39">
        <v>12.095078</v>
      </c>
      <c r="P19" s="39">
        <v>0</v>
      </c>
      <c r="Q19" s="47">
        <v>0</v>
      </c>
      <c r="R19" s="25"/>
      <c r="S19" s="1" t="s">
        <v>50</v>
      </c>
      <c r="T19" s="1" t="s">
        <v>133</v>
      </c>
      <c r="U19" s="1"/>
    </row>
    <row r="20" ht="33" customHeight="1" spans="1:21">
      <c r="A20" s="1" t="s">
        <v>39</v>
      </c>
      <c r="B20" s="25" t="s">
        <v>134</v>
      </c>
      <c r="C20" s="26" t="s">
        <v>135</v>
      </c>
      <c r="D20" s="25" t="s">
        <v>79</v>
      </c>
      <c r="E20" s="11">
        <v>1.31</v>
      </c>
      <c r="F20" s="1" t="s">
        <v>43</v>
      </c>
      <c r="G20" s="25" t="s">
        <v>136</v>
      </c>
      <c r="H20" s="27" t="s">
        <v>137</v>
      </c>
      <c r="I20" s="25" t="s">
        <v>82</v>
      </c>
      <c r="J20" s="38"/>
      <c r="K20" s="39">
        <v>137.4533</v>
      </c>
      <c r="L20" s="39">
        <v>91.8945</v>
      </c>
      <c r="M20" s="39">
        <v>1.31</v>
      </c>
      <c r="N20" s="39">
        <v>1.31</v>
      </c>
      <c r="O20" s="39">
        <v>365.063617</v>
      </c>
      <c r="P20" s="39">
        <v>0.01</v>
      </c>
      <c r="Q20" s="45">
        <v>0.0025</v>
      </c>
      <c r="R20" s="25"/>
      <c r="S20" s="1" t="s">
        <v>43</v>
      </c>
      <c r="T20" s="1" t="s">
        <v>138</v>
      </c>
      <c r="U20" s="1"/>
    </row>
    <row r="21" ht="33" customHeight="1" spans="1:21">
      <c r="A21" s="1" t="s">
        <v>39</v>
      </c>
      <c r="B21" s="25" t="s">
        <v>139</v>
      </c>
      <c r="C21" s="26" t="s">
        <v>140</v>
      </c>
      <c r="D21" s="25" t="s">
        <v>79</v>
      </c>
      <c r="E21" s="11">
        <v>0.5</v>
      </c>
      <c r="F21" s="1" t="s">
        <v>43</v>
      </c>
      <c r="G21" s="25" t="s">
        <v>102</v>
      </c>
      <c r="H21" s="27" t="s">
        <v>141</v>
      </c>
      <c r="I21" s="25" t="s">
        <v>108</v>
      </c>
      <c r="J21" s="38"/>
      <c r="K21" s="39">
        <v>15.3818</v>
      </c>
      <c r="L21" s="39">
        <v>12.11</v>
      </c>
      <c r="M21" s="39">
        <v>0.5</v>
      </c>
      <c r="N21" s="39">
        <v>0.5</v>
      </c>
      <c r="O21" s="39">
        <v>36.161768</v>
      </c>
      <c r="P21" s="39">
        <v>0.0064</v>
      </c>
      <c r="Q21" s="48"/>
      <c r="R21" s="25"/>
      <c r="S21" s="1" t="s">
        <v>43</v>
      </c>
      <c r="T21" s="1" t="s">
        <v>142</v>
      </c>
      <c r="U21" s="1"/>
    </row>
    <row r="22" ht="125" customHeight="1" spans="1:21">
      <c r="A22" s="1" t="s">
        <v>39</v>
      </c>
      <c r="B22" s="25" t="s">
        <v>143</v>
      </c>
      <c r="C22" s="26" t="s">
        <v>144</v>
      </c>
      <c r="D22" s="25" t="s">
        <v>79</v>
      </c>
      <c r="E22" s="11">
        <v>0.52</v>
      </c>
      <c r="F22" s="1" t="s">
        <v>50</v>
      </c>
      <c r="G22" s="25" t="s">
        <v>145</v>
      </c>
      <c r="H22" s="27" t="s">
        <v>146</v>
      </c>
      <c r="I22" s="25" t="s">
        <v>88</v>
      </c>
      <c r="J22" s="38" t="s">
        <v>147</v>
      </c>
      <c r="K22" s="39">
        <v>77.747</v>
      </c>
      <c r="L22" s="39">
        <v>50.0545</v>
      </c>
      <c r="M22" s="39">
        <v>0.52</v>
      </c>
      <c r="N22" s="39">
        <v>0.52</v>
      </c>
      <c r="O22" s="39">
        <v>160.876175</v>
      </c>
      <c r="P22" s="39">
        <v>0</v>
      </c>
      <c r="Q22" s="47">
        <v>0</v>
      </c>
      <c r="R22" s="25"/>
      <c r="S22" s="1" t="s">
        <v>50</v>
      </c>
      <c r="T22" s="1" t="s">
        <v>148</v>
      </c>
      <c r="U22" s="1"/>
    </row>
    <row r="23" ht="33" customHeight="1" spans="1:21">
      <c r="A23" s="1" t="s">
        <v>39</v>
      </c>
      <c r="B23" s="25" t="s">
        <v>149</v>
      </c>
      <c r="C23" s="26" t="s">
        <v>150</v>
      </c>
      <c r="D23" s="25" t="s">
        <v>79</v>
      </c>
      <c r="E23" s="11">
        <v>0.7</v>
      </c>
      <c r="F23" s="1" t="s">
        <v>43</v>
      </c>
      <c r="G23" s="25" t="s">
        <v>44</v>
      </c>
      <c r="H23" s="27" t="s">
        <v>151</v>
      </c>
      <c r="I23" s="25" t="s">
        <v>82</v>
      </c>
      <c r="J23" s="38"/>
      <c r="K23" s="39">
        <v>23.7687</v>
      </c>
      <c r="L23" s="39">
        <v>2.4908</v>
      </c>
      <c r="M23" s="39">
        <v>0.7</v>
      </c>
      <c r="N23" s="39">
        <v>0.7</v>
      </c>
      <c r="O23" s="39">
        <v>10.01</v>
      </c>
      <c r="P23" s="39">
        <v>0</v>
      </c>
      <c r="Q23" s="48"/>
      <c r="R23" s="25"/>
      <c r="S23" s="1" t="s">
        <v>43</v>
      </c>
      <c r="T23" s="1" t="s">
        <v>152</v>
      </c>
      <c r="U23" s="1"/>
    </row>
    <row r="24" ht="33" customHeight="1" spans="1:21">
      <c r="A24" s="1" t="s">
        <v>39</v>
      </c>
      <c r="B24" s="25" t="s">
        <v>153</v>
      </c>
      <c r="C24" s="26" t="s">
        <v>154</v>
      </c>
      <c r="D24" s="25" t="s">
        <v>79</v>
      </c>
      <c r="E24" s="11">
        <v>3.28</v>
      </c>
      <c r="F24" s="1" t="s">
        <v>43</v>
      </c>
      <c r="G24" s="25" t="s">
        <v>102</v>
      </c>
      <c r="H24" s="27" t="s">
        <v>155</v>
      </c>
      <c r="I24" s="25" t="s">
        <v>46</v>
      </c>
      <c r="J24" s="38"/>
      <c r="K24" s="39">
        <v>81.6274</v>
      </c>
      <c r="L24" s="39">
        <v>64.7087</v>
      </c>
      <c r="M24" s="39">
        <v>4.7395358607</v>
      </c>
      <c r="N24" s="39">
        <v>2.98</v>
      </c>
      <c r="O24" s="39">
        <v>218.268203</v>
      </c>
      <c r="P24" s="39">
        <v>0.4045686127</v>
      </c>
      <c r="Q24" s="45">
        <v>0.09569775</v>
      </c>
      <c r="R24" s="25"/>
      <c r="S24" s="1" t="s">
        <v>43</v>
      </c>
      <c r="T24" s="1" t="s">
        <v>156</v>
      </c>
      <c r="U24" s="1"/>
    </row>
    <row r="25" ht="33" customHeight="1" spans="1:21">
      <c r="A25" s="1" t="s">
        <v>39</v>
      </c>
      <c r="B25" s="25" t="s">
        <v>157</v>
      </c>
      <c r="C25" s="26" t="s">
        <v>158</v>
      </c>
      <c r="D25" s="25" t="s">
        <v>79</v>
      </c>
      <c r="E25" s="11">
        <v>1.635</v>
      </c>
      <c r="F25" s="1" t="s">
        <v>50</v>
      </c>
      <c r="G25" s="25" t="s">
        <v>62</v>
      </c>
      <c r="H25" s="27" t="s">
        <v>97</v>
      </c>
      <c r="I25" s="25" t="s">
        <v>82</v>
      </c>
      <c r="J25" s="38" t="s">
        <v>159</v>
      </c>
      <c r="K25" s="39">
        <v>208.0642</v>
      </c>
      <c r="L25" s="39">
        <v>84.3758</v>
      </c>
      <c r="M25" s="39">
        <v>1.635</v>
      </c>
      <c r="N25" s="39">
        <v>1.635</v>
      </c>
      <c r="O25" s="39">
        <v>0</v>
      </c>
      <c r="P25" s="39">
        <v>0</v>
      </c>
      <c r="Q25" s="47">
        <v>0</v>
      </c>
      <c r="R25" s="25"/>
      <c r="S25" s="1" t="s">
        <v>50</v>
      </c>
      <c r="T25" s="1" t="s">
        <v>160</v>
      </c>
      <c r="U25" s="1"/>
    </row>
    <row r="26" ht="33" customHeight="1" spans="1:21">
      <c r="A26" s="1" t="s">
        <v>39</v>
      </c>
      <c r="B26" s="25" t="s">
        <v>161</v>
      </c>
      <c r="C26" s="26" t="s">
        <v>162</v>
      </c>
      <c r="D26" s="25" t="s">
        <v>79</v>
      </c>
      <c r="E26" s="11">
        <v>0.4</v>
      </c>
      <c r="F26" s="1" t="s">
        <v>43</v>
      </c>
      <c r="G26" s="25" t="s">
        <v>136</v>
      </c>
      <c r="H26" s="27" t="s">
        <v>137</v>
      </c>
      <c r="I26" s="25" t="s">
        <v>88</v>
      </c>
      <c r="J26" s="38"/>
      <c r="K26" s="39">
        <v>32.7727</v>
      </c>
      <c r="L26" s="39">
        <v>26</v>
      </c>
      <c r="M26" s="39">
        <v>0.4</v>
      </c>
      <c r="N26" s="39">
        <v>0.4</v>
      </c>
      <c r="O26" s="39">
        <v>86.68034</v>
      </c>
      <c r="P26" s="39">
        <v>0</v>
      </c>
      <c r="Q26" s="48"/>
      <c r="R26" s="25"/>
      <c r="S26" s="1" t="s">
        <v>43</v>
      </c>
      <c r="T26" s="1" t="s">
        <v>163</v>
      </c>
      <c r="U26" s="1"/>
    </row>
    <row r="27" ht="33" customHeight="1" spans="1:21">
      <c r="A27" s="1" t="s">
        <v>39</v>
      </c>
      <c r="B27" s="25" t="s">
        <v>164</v>
      </c>
      <c r="C27" s="26" t="s">
        <v>165</v>
      </c>
      <c r="D27" s="25" t="s">
        <v>79</v>
      </c>
      <c r="E27" s="11">
        <v>0.1</v>
      </c>
      <c r="F27" s="1" t="s">
        <v>43</v>
      </c>
      <c r="G27" s="25" t="s">
        <v>166</v>
      </c>
      <c r="H27" s="27" t="s">
        <v>167</v>
      </c>
      <c r="I27" s="25" t="s">
        <v>82</v>
      </c>
      <c r="J27" s="38"/>
      <c r="K27" s="39">
        <v>9.7863</v>
      </c>
      <c r="L27" s="39">
        <v>7.73</v>
      </c>
      <c r="M27" s="39">
        <v>0.1</v>
      </c>
      <c r="N27" s="39">
        <v>0.1</v>
      </c>
      <c r="O27" s="39">
        <v>17.96371</v>
      </c>
      <c r="P27" s="39">
        <v>0</v>
      </c>
      <c r="Q27" s="48"/>
      <c r="R27" s="25"/>
      <c r="S27" s="1" t="s">
        <v>43</v>
      </c>
      <c r="T27" s="1" t="s">
        <v>168</v>
      </c>
      <c r="U27" s="1"/>
    </row>
    <row r="28" ht="93" customHeight="1" spans="1:21">
      <c r="A28" s="1" t="s">
        <v>39</v>
      </c>
      <c r="B28" s="25" t="s">
        <v>169</v>
      </c>
      <c r="C28" s="26" t="s">
        <v>170</v>
      </c>
      <c r="D28" s="25" t="s">
        <v>79</v>
      </c>
      <c r="E28" s="11">
        <v>8.05</v>
      </c>
      <c r="F28" s="1" t="s">
        <v>50</v>
      </c>
      <c r="G28" s="25" t="s">
        <v>117</v>
      </c>
      <c r="H28" s="27" t="s">
        <v>97</v>
      </c>
      <c r="I28" s="25" t="s">
        <v>82</v>
      </c>
      <c r="J28" s="38" t="s">
        <v>171</v>
      </c>
      <c r="K28" s="39">
        <v>116.5777</v>
      </c>
      <c r="L28" s="39">
        <v>64.54</v>
      </c>
      <c r="M28" s="39">
        <v>8.05</v>
      </c>
      <c r="N28" s="39">
        <v>8.05</v>
      </c>
      <c r="O28" s="39">
        <v>264.468188</v>
      </c>
      <c r="P28" s="39">
        <v>0</v>
      </c>
      <c r="Q28" s="47">
        <v>0</v>
      </c>
      <c r="R28" s="25"/>
      <c r="S28" s="1" t="s">
        <v>50</v>
      </c>
      <c r="T28" s="1" t="s">
        <v>172</v>
      </c>
      <c r="U28" s="1"/>
    </row>
    <row r="29" ht="33" customHeight="1" spans="1:21">
      <c r="A29" s="1" t="s">
        <v>39</v>
      </c>
      <c r="B29" s="25" t="s">
        <v>173</v>
      </c>
      <c r="C29" s="26" t="s">
        <v>174</v>
      </c>
      <c r="D29" s="25" t="s">
        <v>79</v>
      </c>
      <c r="E29" s="11">
        <v>0.7</v>
      </c>
      <c r="F29" s="1" t="s">
        <v>43</v>
      </c>
      <c r="G29" s="25" t="s">
        <v>44</v>
      </c>
      <c r="H29" s="27" t="s">
        <v>151</v>
      </c>
      <c r="I29" s="25" t="s">
        <v>88</v>
      </c>
      <c r="J29" s="38"/>
      <c r="K29" s="39">
        <v>32.7727</v>
      </c>
      <c r="L29" s="39">
        <v>26</v>
      </c>
      <c r="M29" s="39">
        <v>0.7</v>
      </c>
      <c r="N29" s="39">
        <v>0.7</v>
      </c>
      <c r="O29" s="39">
        <v>86.68034</v>
      </c>
      <c r="P29" s="39">
        <v>0</v>
      </c>
      <c r="Q29" s="48"/>
      <c r="R29" s="25"/>
      <c r="S29" s="1" t="s">
        <v>43</v>
      </c>
      <c r="T29" s="1" t="s">
        <v>175</v>
      </c>
      <c r="U29" s="1"/>
    </row>
    <row r="30" ht="33" customHeight="1" spans="1:21">
      <c r="A30" s="1" t="s">
        <v>39</v>
      </c>
      <c r="B30" s="25" t="s">
        <v>176</v>
      </c>
      <c r="C30" s="26" t="s">
        <v>177</v>
      </c>
      <c r="D30" s="25" t="s">
        <v>178</v>
      </c>
      <c r="E30" s="11">
        <v>0.15</v>
      </c>
      <c r="F30" s="1" t="s">
        <v>50</v>
      </c>
      <c r="G30" s="25" t="s">
        <v>179</v>
      </c>
      <c r="H30" s="27" t="s">
        <v>180</v>
      </c>
      <c r="I30" s="25" t="s">
        <v>53</v>
      </c>
      <c r="J30" s="38" t="s">
        <v>181</v>
      </c>
      <c r="K30" s="39">
        <v>0.1518</v>
      </c>
      <c r="L30" s="39">
        <v>0.15</v>
      </c>
      <c r="M30" s="39">
        <v>0.15</v>
      </c>
      <c r="N30" s="39">
        <v>0.15</v>
      </c>
      <c r="O30" s="39">
        <v>0.273072</v>
      </c>
      <c r="P30" s="39">
        <v>0</v>
      </c>
      <c r="Q30" s="47">
        <v>0</v>
      </c>
      <c r="R30" s="25"/>
      <c r="S30" s="1" t="s">
        <v>50</v>
      </c>
      <c r="T30" s="1" t="s">
        <v>182</v>
      </c>
      <c r="U30" s="1"/>
    </row>
    <row r="31" ht="62" customHeight="1" spans="1:21">
      <c r="A31" s="1" t="s">
        <v>39</v>
      </c>
      <c r="B31" s="25" t="s">
        <v>183</v>
      </c>
      <c r="C31" s="26" t="s">
        <v>184</v>
      </c>
      <c r="D31" s="25" t="s">
        <v>79</v>
      </c>
      <c r="E31" s="11">
        <v>0.48</v>
      </c>
      <c r="F31" s="1" t="s">
        <v>50</v>
      </c>
      <c r="G31" s="25" t="s">
        <v>185</v>
      </c>
      <c r="H31" s="27" t="s">
        <v>186</v>
      </c>
      <c r="I31" s="25" t="s">
        <v>88</v>
      </c>
      <c r="J31" s="38" t="s">
        <v>132</v>
      </c>
      <c r="K31" s="39">
        <v>38.1142</v>
      </c>
      <c r="L31" s="39">
        <v>34.8185</v>
      </c>
      <c r="M31" s="39">
        <v>0.62</v>
      </c>
      <c r="N31" s="39">
        <v>0.48</v>
      </c>
      <c r="O31" s="39">
        <v>8.313179</v>
      </c>
      <c r="P31" s="39">
        <v>0.026214</v>
      </c>
      <c r="Q31" s="46">
        <v>0.026214</v>
      </c>
      <c r="R31" s="25"/>
      <c r="S31" s="1" t="s">
        <v>50</v>
      </c>
      <c r="T31" s="1" t="s">
        <v>187</v>
      </c>
      <c r="U31" s="1"/>
    </row>
    <row r="32" ht="33" customHeight="1" spans="1:21">
      <c r="A32" s="1" t="s">
        <v>39</v>
      </c>
      <c r="B32" s="25" t="s">
        <v>188</v>
      </c>
      <c r="C32" s="26" t="s">
        <v>189</v>
      </c>
      <c r="D32" s="25" t="s">
        <v>79</v>
      </c>
      <c r="E32" s="11">
        <v>0.55</v>
      </c>
      <c r="F32" s="1" t="s">
        <v>43</v>
      </c>
      <c r="G32" s="25" t="s">
        <v>136</v>
      </c>
      <c r="H32" s="27" t="s">
        <v>190</v>
      </c>
      <c r="I32" s="25" t="s">
        <v>46</v>
      </c>
      <c r="J32" s="38"/>
      <c r="K32" s="39">
        <v>12.4247</v>
      </c>
      <c r="L32" s="39">
        <v>7.55</v>
      </c>
      <c r="M32" s="39">
        <v>0.55</v>
      </c>
      <c r="N32" s="39">
        <v>0.55</v>
      </c>
      <c r="O32" s="39">
        <v>39.161231</v>
      </c>
      <c r="P32" s="39">
        <v>0.1574533532</v>
      </c>
      <c r="Q32" s="45">
        <v>0.0433155</v>
      </c>
      <c r="R32" s="25"/>
      <c r="S32" s="1" t="s">
        <v>43</v>
      </c>
      <c r="T32" s="1" t="s">
        <v>191</v>
      </c>
      <c r="U32" s="1"/>
    </row>
    <row r="33" ht="33" customHeight="1" spans="1:21">
      <c r="A33" s="1" t="s">
        <v>39</v>
      </c>
      <c r="B33" s="25" t="s">
        <v>192</v>
      </c>
      <c r="C33" s="26" t="s">
        <v>193</v>
      </c>
      <c r="D33" s="25" t="s">
        <v>79</v>
      </c>
      <c r="E33" s="11">
        <v>0.64</v>
      </c>
      <c r="F33" s="1" t="s">
        <v>43</v>
      </c>
      <c r="G33" s="25" t="s">
        <v>136</v>
      </c>
      <c r="H33" s="27" t="s">
        <v>194</v>
      </c>
      <c r="I33" s="25" t="s">
        <v>53</v>
      </c>
      <c r="J33" s="38"/>
      <c r="K33" s="39">
        <v>18.9011</v>
      </c>
      <c r="L33" s="39">
        <v>18.6485</v>
      </c>
      <c r="M33" s="39">
        <v>0.78</v>
      </c>
      <c r="N33" s="39">
        <v>0.64</v>
      </c>
      <c r="O33" s="39">
        <v>82.639488</v>
      </c>
      <c r="P33" s="39">
        <v>0.1321975</v>
      </c>
      <c r="Q33" s="45">
        <v>0.05299175</v>
      </c>
      <c r="R33" s="25"/>
      <c r="S33" s="1" t="s">
        <v>43</v>
      </c>
      <c r="T33" s="1" t="s">
        <v>195</v>
      </c>
      <c r="U33" s="1"/>
    </row>
    <row r="34" ht="33" customHeight="1" spans="1:21">
      <c r="A34" s="1" t="s">
        <v>39</v>
      </c>
      <c r="B34" s="25" t="s">
        <v>196</v>
      </c>
      <c r="C34" s="26" t="s">
        <v>197</v>
      </c>
      <c r="D34" s="25" t="s">
        <v>79</v>
      </c>
      <c r="E34" s="11">
        <v>0.49</v>
      </c>
      <c r="F34" s="1" t="s">
        <v>50</v>
      </c>
      <c r="G34" s="25" t="s">
        <v>117</v>
      </c>
      <c r="H34" s="27" t="s">
        <v>97</v>
      </c>
      <c r="I34" s="25" t="s">
        <v>82</v>
      </c>
      <c r="J34" s="38" t="s">
        <v>98</v>
      </c>
      <c r="K34" s="39">
        <v>48.7973</v>
      </c>
      <c r="L34" s="39">
        <v>7.5073</v>
      </c>
      <c r="M34" s="39">
        <v>0.49</v>
      </c>
      <c r="N34" s="39">
        <v>0.49</v>
      </c>
      <c r="O34" s="39">
        <v>0</v>
      </c>
      <c r="P34" s="39">
        <v>0</v>
      </c>
      <c r="Q34" s="47">
        <v>0</v>
      </c>
      <c r="R34" s="25"/>
      <c r="S34" s="1" t="s">
        <v>50</v>
      </c>
      <c r="T34" s="1" t="s">
        <v>198</v>
      </c>
      <c r="U34" s="1"/>
    </row>
    <row r="35" ht="33" customHeight="1" spans="1:21">
      <c r="A35" s="1" t="s">
        <v>39</v>
      </c>
      <c r="B35" s="25" t="s">
        <v>199</v>
      </c>
      <c r="C35" s="26" t="s">
        <v>200</v>
      </c>
      <c r="D35" s="25" t="s">
        <v>79</v>
      </c>
      <c r="E35" s="11">
        <v>3.11</v>
      </c>
      <c r="F35" s="1" t="s">
        <v>50</v>
      </c>
      <c r="G35" s="25" t="s">
        <v>201</v>
      </c>
      <c r="H35" s="27" t="s">
        <v>155</v>
      </c>
      <c r="I35" s="25" t="s">
        <v>82</v>
      </c>
      <c r="J35" s="38" t="s">
        <v>127</v>
      </c>
      <c r="K35" s="39">
        <v>17.2415</v>
      </c>
      <c r="L35" s="39">
        <v>15.83</v>
      </c>
      <c r="M35" s="39">
        <v>3.11</v>
      </c>
      <c r="N35" s="39">
        <v>3.11</v>
      </c>
      <c r="O35" s="39">
        <v>0</v>
      </c>
      <c r="P35" s="39">
        <v>0</v>
      </c>
      <c r="Q35" s="47">
        <v>0</v>
      </c>
      <c r="R35" s="25"/>
      <c r="S35" s="1" t="s">
        <v>50</v>
      </c>
      <c r="T35" s="1" t="s">
        <v>202</v>
      </c>
      <c r="U35" s="1"/>
    </row>
    <row r="36" ht="33" customHeight="1" spans="1:21">
      <c r="A36" s="1" t="s">
        <v>39</v>
      </c>
      <c r="B36" s="25" t="s">
        <v>203</v>
      </c>
      <c r="C36" s="26" t="s">
        <v>204</v>
      </c>
      <c r="D36" s="25" t="s">
        <v>79</v>
      </c>
      <c r="E36" s="11">
        <v>0.41</v>
      </c>
      <c r="F36" s="1" t="s">
        <v>50</v>
      </c>
      <c r="G36" s="25" t="s">
        <v>57</v>
      </c>
      <c r="H36" s="27" t="s">
        <v>205</v>
      </c>
      <c r="I36" s="25" t="s">
        <v>53</v>
      </c>
      <c r="J36" s="38" t="s">
        <v>98</v>
      </c>
      <c r="K36" s="39">
        <v>1.1</v>
      </c>
      <c r="L36" s="39">
        <v>1.1</v>
      </c>
      <c r="M36" s="39">
        <v>0.41</v>
      </c>
      <c r="N36" s="39">
        <v>0.41</v>
      </c>
      <c r="O36" s="39">
        <v>0</v>
      </c>
      <c r="P36" s="39">
        <v>0</v>
      </c>
      <c r="Q36" s="47">
        <v>0</v>
      </c>
      <c r="R36" s="25"/>
      <c r="S36" s="1" t="s">
        <v>50</v>
      </c>
      <c r="T36" s="1" t="s">
        <v>206</v>
      </c>
      <c r="U36" s="1"/>
    </row>
    <row r="37" ht="33" customHeight="1" spans="1:21">
      <c r="A37" s="1" t="s">
        <v>39</v>
      </c>
      <c r="B37" s="25" t="s">
        <v>207</v>
      </c>
      <c r="C37" s="26" t="s">
        <v>208</v>
      </c>
      <c r="D37" s="25" t="s">
        <v>79</v>
      </c>
      <c r="E37" s="11">
        <v>1.635</v>
      </c>
      <c r="F37" s="1" t="s">
        <v>50</v>
      </c>
      <c r="G37" s="25" t="s">
        <v>201</v>
      </c>
      <c r="H37" s="27" t="s">
        <v>155</v>
      </c>
      <c r="I37" s="25" t="s">
        <v>82</v>
      </c>
      <c r="J37" s="38" t="s">
        <v>98</v>
      </c>
      <c r="K37" s="39">
        <v>141.7878</v>
      </c>
      <c r="L37" s="39">
        <v>59.3894</v>
      </c>
      <c r="M37" s="39">
        <v>1.635</v>
      </c>
      <c r="N37" s="39">
        <v>1.635</v>
      </c>
      <c r="O37" s="39">
        <v>0</v>
      </c>
      <c r="P37" s="39">
        <v>0</v>
      </c>
      <c r="Q37" s="47">
        <v>0</v>
      </c>
      <c r="R37" s="25"/>
      <c r="S37" s="1" t="s">
        <v>50</v>
      </c>
      <c r="T37" s="1" t="s">
        <v>209</v>
      </c>
      <c r="U37" s="1"/>
    </row>
    <row r="38" ht="54" customHeight="1" spans="1:21">
      <c r="A38" s="1" t="s">
        <v>39</v>
      </c>
      <c r="B38" s="25" t="s">
        <v>210</v>
      </c>
      <c r="C38" s="26" t="s">
        <v>211</v>
      </c>
      <c r="D38" s="25" t="s">
        <v>79</v>
      </c>
      <c r="E38" s="11">
        <v>3.89</v>
      </c>
      <c r="F38" s="1" t="s">
        <v>50</v>
      </c>
      <c r="G38" s="25" t="s">
        <v>201</v>
      </c>
      <c r="H38" s="27" t="s">
        <v>155</v>
      </c>
      <c r="I38" s="25" t="s">
        <v>82</v>
      </c>
      <c r="J38" s="38" t="s">
        <v>212</v>
      </c>
      <c r="K38" s="39">
        <v>32.7727</v>
      </c>
      <c r="L38" s="39">
        <v>26</v>
      </c>
      <c r="M38" s="39">
        <v>3.89</v>
      </c>
      <c r="N38" s="39">
        <v>3.89</v>
      </c>
      <c r="O38" s="39">
        <v>87.532081</v>
      </c>
      <c r="P38" s="39">
        <v>0</v>
      </c>
      <c r="Q38" s="47">
        <v>0</v>
      </c>
      <c r="R38" s="25"/>
      <c r="S38" s="1" t="s">
        <v>50</v>
      </c>
      <c r="T38" s="1" t="s">
        <v>213</v>
      </c>
      <c r="U38" s="1"/>
    </row>
    <row r="39" ht="33" customHeight="1" spans="1:21">
      <c r="A39" s="1" t="s">
        <v>39</v>
      </c>
      <c r="B39" s="25" t="s">
        <v>214</v>
      </c>
      <c r="C39" s="26" t="s">
        <v>215</v>
      </c>
      <c r="D39" s="25" t="s">
        <v>178</v>
      </c>
      <c r="E39" s="11">
        <v>22.96</v>
      </c>
      <c r="F39" s="1" t="s">
        <v>50</v>
      </c>
      <c r="G39" s="25" t="s">
        <v>201</v>
      </c>
      <c r="H39" s="27" t="s">
        <v>216</v>
      </c>
      <c r="I39" s="25" t="s">
        <v>53</v>
      </c>
      <c r="J39" s="38" t="s">
        <v>181</v>
      </c>
      <c r="K39" s="39">
        <v>7.141076</v>
      </c>
      <c r="L39" s="39">
        <v>22.96</v>
      </c>
      <c r="M39" s="39">
        <v>22.96</v>
      </c>
      <c r="N39" s="39">
        <v>22.96</v>
      </c>
      <c r="O39" s="39">
        <v>38.104672</v>
      </c>
      <c r="P39" s="39">
        <v>0</v>
      </c>
      <c r="Q39" s="47">
        <v>0</v>
      </c>
      <c r="R39" s="25"/>
      <c r="S39" s="1" t="s">
        <v>50</v>
      </c>
      <c r="T39" s="1" t="s">
        <v>217</v>
      </c>
      <c r="U39" s="1"/>
    </row>
    <row r="40" ht="59" customHeight="1" spans="1:21">
      <c r="A40" s="1" t="s">
        <v>39</v>
      </c>
      <c r="B40" s="25" t="s">
        <v>218</v>
      </c>
      <c r="C40" s="26" t="s">
        <v>219</v>
      </c>
      <c r="D40" s="25" t="s">
        <v>79</v>
      </c>
      <c r="E40" s="11">
        <v>0.7</v>
      </c>
      <c r="F40" s="1" t="s">
        <v>50</v>
      </c>
      <c r="G40" s="25" t="s">
        <v>220</v>
      </c>
      <c r="H40" s="27" t="s">
        <v>221</v>
      </c>
      <c r="I40" s="25" t="s">
        <v>88</v>
      </c>
      <c r="J40" s="38" t="s">
        <v>132</v>
      </c>
      <c r="K40" s="39">
        <v>17.4028</v>
      </c>
      <c r="L40" s="39">
        <v>13.05</v>
      </c>
      <c r="M40" s="39">
        <v>0.7</v>
      </c>
      <c r="N40" s="39">
        <v>0.7</v>
      </c>
      <c r="O40" s="39">
        <v>54.638271</v>
      </c>
      <c r="P40" s="39">
        <v>0</v>
      </c>
      <c r="Q40" s="47">
        <v>0</v>
      </c>
      <c r="R40" s="25"/>
      <c r="S40" s="1" t="s">
        <v>50</v>
      </c>
      <c r="T40" s="1" t="s">
        <v>222</v>
      </c>
      <c r="U40" s="1"/>
    </row>
    <row r="41" ht="116" customHeight="1" spans="1:21">
      <c r="A41" s="1" t="s">
        <v>39</v>
      </c>
      <c r="B41" s="25" t="s">
        <v>223</v>
      </c>
      <c r="C41" s="26" t="s">
        <v>224</v>
      </c>
      <c r="D41" s="25" t="s">
        <v>79</v>
      </c>
      <c r="E41" s="11">
        <v>2.1</v>
      </c>
      <c r="F41" s="1" t="s">
        <v>50</v>
      </c>
      <c r="G41" s="25" t="s">
        <v>220</v>
      </c>
      <c r="H41" s="27" t="s">
        <v>221</v>
      </c>
      <c r="I41" s="25" t="s">
        <v>82</v>
      </c>
      <c r="J41" s="38" t="s">
        <v>225</v>
      </c>
      <c r="K41" s="39">
        <v>94.9962</v>
      </c>
      <c r="L41" s="39">
        <v>60.64</v>
      </c>
      <c r="M41" s="39">
        <v>2.1</v>
      </c>
      <c r="N41" s="39">
        <v>2.1</v>
      </c>
      <c r="O41" s="39">
        <v>179.497693</v>
      </c>
      <c r="P41" s="40">
        <v>0.0064</v>
      </c>
      <c r="Q41" s="46">
        <v>0.0064</v>
      </c>
      <c r="R41" s="25"/>
      <c r="S41" s="1" t="s">
        <v>50</v>
      </c>
      <c r="T41" s="1" t="s">
        <v>226</v>
      </c>
      <c r="U41" s="1"/>
    </row>
    <row r="42" ht="33" customHeight="1" spans="1:21">
      <c r="A42" s="1" t="s">
        <v>39</v>
      </c>
      <c r="B42" s="25" t="s">
        <v>227</v>
      </c>
      <c r="C42" s="26" t="s">
        <v>228</v>
      </c>
      <c r="D42" s="25" t="s">
        <v>79</v>
      </c>
      <c r="E42" s="11">
        <v>0.6</v>
      </c>
      <c r="F42" s="1" t="s">
        <v>43</v>
      </c>
      <c r="G42" s="25" t="s">
        <v>80</v>
      </c>
      <c r="H42" s="27" t="s">
        <v>229</v>
      </c>
      <c r="I42" s="25" t="s">
        <v>46</v>
      </c>
      <c r="J42" s="38"/>
      <c r="K42" s="39">
        <v>12.4247</v>
      </c>
      <c r="L42" s="39">
        <v>7.55</v>
      </c>
      <c r="M42" s="39">
        <v>0.6</v>
      </c>
      <c r="N42" s="39">
        <v>0.6</v>
      </c>
      <c r="O42" s="41">
        <v>39.161231</v>
      </c>
      <c r="P42" s="42">
        <v>0.1574533532</v>
      </c>
      <c r="Q42" s="49">
        <v>0.0433155</v>
      </c>
      <c r="R42" s="25"/>
      <c r="S42" s="1" t="s">
        <v>43</v>
      </c>
      <c r="T42" s="1" t="s">
        <v>230</v>
      </c>
      <c r="U42" s="1"/>
    </row>
    <row r="43" ht="33" customHeight="1" spans="1:21">
      <c r="A43" s="1" t="s">
        <v>39</v>
      </c>
      <c r="B43" s="25" t="s">
        <v>231</v>
      </c>
      <c r="C43" s="26" t="s">
        <v>232</v>
      </c>
      <c r="D43" s="25" t="s">
        <v>79</v>
      </c>
      <c r="E43" s="11">
        <v>0.68</v>
      </c>
      <c r="F43" s="1" t="s">
        <v>43</v>
      </c>
      <c r="G43" s="25" t="s">
        <v>44</v>
      </c>
      <c r="H43" s="27" t="s">
        <v>233</v>
      </c>
      <c r="I43" s="25" t="s">
        <v>108</v>
      </c>
      <c r="J43" s="38"/>
      <c r="K43" s="39">
        <v>17.4028</v>
      </c>
      <c r="L43" s="39">
        <v>13.05</v>
      </c>
      <c r="M43" s="39">
        <v>0.68</v>
      </c>
      <c r="N43" s="39">
        <v>0.68</v>
      </c>
      <c r="O43" s="39">
        <v>54.058507</v>
      </c>
      <c r="P43" s="43">
        <v>0</v>
      </c>
      <c r="Q43" s="48"/>
      <c r="R43" s="25"/>
      <c r="S43" s="1" t="s">
        <v>43</v>
      </c>
      <c r="T43" s="1" t="s">
        <v>234</v>
      </c>
      <c r="U43" s="1"/>
    </row>
    <row r="44" ht="33" customHeight="1" spans="1:21">
      <c r="A44" s="1" t="s">
        <v>39</v>
      </c>
      <c r="B44" s="25" t="s">
        <v>235</v>
      </c>
      <c r="C44" s="26" t="s">
        <v>236</v>
      </c>
      <c r="D44" s="25" t="s">
        <v>79</v>
      </c>
      <c r="E44" s="11">
        <v>1</v>
      </c>
      <c r="F44" s="1" t="s">
        <v>43</v>
      </c>
      <c r="G44" s="25" t="s">
        <v>80</v>
      </c>
      <c r="H44" s="27" t="s">
        <v>103</v>
      </c>
      <c r="I44" s="25" t="s">
        <v>88</v>
      </c>
      <c r="J44" s="38"/>
      <c r="K44" s="39">
        <v>20.0596</v>
      </c>
      <c r="L44" s="39">
        <v>19.25</v>
      </c>
      <c r="M44" s="39">
        <v>1</v>
      </c>
      <c r="N44" s="39">
        <v>1</v>
      </c>
      <c r="O44" s="39">
        <v>85.375728</v>
      </c>
      <c r="P44" s="39">
        <v>0</v>
      </c>
      <c r="Q44" s="48"/>
      <c r="R44" s="25"/>
      <c r="S44" s="1" t="s">
        <v>43</v>
      </c>
      <c r="T44" s="1" t="s">
        <v>237</v>
      </c>
      <c r="U44" s="1"/>
    </row>
    <row r="45" ht="33" customHeight="1" spans="1:21">
      <c r="A45" s="1" t="s">
        <v>39</v>
      </c>
      <c r="B45" s="25" t="s">
        <v>238</v>
      </c>
      <c r="C45" s="26" t="s">
        <v>239</v>
      </c>
      <c r="D45" s="25" t="s">
        <v>79</v>
      </c>
      <c r="E45" s="11">
        <v>0.74</v>
      </c>
      <c r="F45" s="1" t="s">
        <v>43</v>
      </c>
      <c r="G45" s="25" t="s">
        <v>112</v>
      </c>
      <c r="H45" s="27" t="s">
        <v>240</v>
      </c>
      <c r="I45" s="25" t="s">
        <v>108</v>
      </c>
      <c r="J45" s="38"/>
      <c r="K45" s="39">
        <v>8.1501</v>
      </c>
      <c r="L45" s="39">
        <v>7.673</v>
      </c>
      <c r="M45" s="39">
        <v>0.74</v>
      </c>
      <c r="N45" s="39">
        <v>0.74</v>
      </c>
      <c r="O45" s="39">
        <v>16.0367</v>
      </c>
      <c r="P45" s="39">
        <v>0.013982</v>
      </c>
      <c r="Q45" s="45">
        <v>0.013982</v>
      </c>
      <c r="R45" s="25"/>
      <c r="S45" s="1" t="s">
        <v>43</v>
      </c>
      <c r="T45" s="1" t="s">
        <v>241</v>
      </c>
      <c r="U45" s="1"/>
    </row>
    <row r="46" ht="135" customHeight="1" spans="1:21">
      <c r="A46" s="1" t="s">
        <v>39</v>
      </c>
      <c r="B46" s="25" t="s">
        <v>242</v>
      </c>
      <c r="C46" s="26" t="s">
        <v>243</v>
      </c>
      <c r="D46" s="25" t="s">
        <v>79</v>
      </c>
      <c r="E46" s="11">
        <v>3.84</v>
      </c>
      <c r="F46" s="1" t="s">
        <v>50</v>
      </c>
      <c r="G46" s="25" t="s">
        <v>145</v>
      </c>
      <c r="H46" s="27" t="s">
        <v>146</v>
      </c>
      <c r="I46" s="25" t="s">
        <v>82</v>
      </c>
      <c r="J46" s="38" t="s">
        <v>244</v>
      </c>
      <c r="K46" s="39">
        <v>188.0891</v>
      </c>
      <c r="L46" s="39">
        <v>134.024</v>
      </c>
      <c r="M46" s="39">
        <v>4.14</v>
      </c>
      <c r="N46" s="39">
        <v>3.84</v>
      </c>
      <c r="O46" s="39">
        <v>262.032023</v>
      </c>
      <c r="P46" s="39">
        <v>0.0060003</v>
      </c>
      <c r="Q46" s="46">
        <v>0.0060003</v>
      </c>
      <c r="R46" s="25"/>
      <c r="S46" s="1" t="s">
        <v>50</v>
      </c>
      <c r="T46" s="1" t="s">
        <v>245</v>
      </c>
      <c r="U46" s="1"/>
    </row>
    <row r="47" ht="56" customHeight="1" spans="1:21">
      <c r="A47" s="1" t="s">
        <v>39</v>
      </c>
      <c r="B47" s="25" t="s">
        <v>246</v>
      </c>
      <c r="C47" s="26" t="s">
        <v>247</v>
      </c>
      <c r="D47" s="25" t="s">
        <v>79</v>
      </c>
      <c r="E47" s="11">
        <v>2.3</v>
      </c>
      <c r="F47" s="1" t="s">
        <v>50</v>
      </c>
      <c r="G47" s="25" t="s">
        <v>145</v>
      </c>
      <c r="H47" s="27" t="s">
        <v>248</v>
      </c>
      <c r="I47" s="25" t="s">
        <v>108</v>
      </c>
      <c r="J47" s="38" t="s">
        <v>249</v>
      </c>
      <c r="K47" s="39">
        <v>51.7129</v>
      </c>
      <c r="L47" s="39">
        <v>38.93</v>
      </c>
      <c r="M47" s="39">
        <v>4.0595358607</v>
      </c>
      <c r="N47" s="39">
        <v>2.3</v>
      </c>
      <c r="O47" s="39">
        <v>122.146128</v>
      </c>
      <c r="P47" s="39">
        <v>0.134821508</v>
      </c>
      <c r="Q47" s="46">
        <v>0.134821508</v>
      </c>
      <c r="R47" s="25"/>
      <c r="S47" s="1" t="s">
        <v>50</v>
      </c>
      <c r="T47" s="1" t="s">
        <v>250</v>
      </c>
      <c r="U47" s="1"/>
    </row>
    <row r="48" ht="103" customHeight="1" spans="1:21">
      <c r="A48" s="1" t="s">
        <v>39</v>
      </c>
      <c r="B48" s="25" t="s">
        <v>251</v>
      </c>
      <c r="C48" s="26" t="s">
        <v>252</v>
      </c>
      <c r="D48" s="25" t="s">
        <v>79</v>
      </c>
      <c r="E48" s="11">
        <v>18.53</v>
      </c>
      <c r="F48" s="1" t="s">
        <v>50</v>
      </c>
      <c r="G48" s="25" t="s">
        <v>51</v>
      </c>
      <c r="H48" s="27" t="s">
        <v>122</v>
      </c>
      <c r="I48" s="25" t="s">
        <v>88</v>
      </c>
      <c r="J48" s="38" t="s">
        <v>253</v>
      </c>
      <c r="K48" s="39">
        <v>99.8369</v>
      </c>
      <c r="L48" s="39">
        <v>61.9</v>
      </c>
      <c r="M48" s="39">
        <v>18.53</v>
      </c>
      <c r="N48" s="39">
        <v>18.53</v>
      </c>
      <c r="O48" s="39">
        <v>270.54610448</v>
      </c>
      <c r="P48" s="39">
        <v>0</v>
      </c>
      <c r="Q48" s="47">
        <v>0</v>
      </c>
      <c r="R48" s="25"/>
      <c r="S48" s="1" t="s">
        <v>50</v>
      </c>
      <c r="T48" s="1" t="s">
        <v>254</v>
      </c>
      <c r="U48" s="1"/>
    </row>
    <row r="49" ht="25" customHeight="1" spans="2:12">
      <c r="B49" s="28" t="s">
        <v>255</v>
      </c>
      <c r="C49" s="29"/>
      <c r="D49" s="28"/>
      <c r="E49" s="28"/>
      <c r="F49" s="28"/>
      <c r="G49" s="28"/>
      <c r="H49" s="28"/>
      <c r="I49" s="28"/>
      <c r="J49" s="28"/>
      <c r="K49" s="28"/>
      <c r="L49" s="28"/>
    </row>
  </sheetData>
  <autoFilter ref="A8:U49">
    <extLst/>
  </autoFilter>
  <mergeCells count="9">
    <mergeCell ref="B5:R5"/>
    <mergeCell ref="C7:I7"/>
    <mergeCell ref="K7:L7"/>
    <mergeCell ref="M7:N7"/>
    <mergeCell ref="P7:Q7"/>
    <mergeCell ref="B49:L49"/>
    <mergeCell ref="J7:J8"/>
    <mergeCell ref="O7:O8"/>
    <mergeCell ref="R7:R8"/>
  </mergeCells>
  <pageMargins left="0.393055555555556" right="0.393055555555556" top="0.393055555555556" bottom="0.590277777777778" header="0" footer="0.393055555555556"/>
  <pageSetup paperSize="8" scale="90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topLeftCell="B1" workbookViewId="0">
      <pane ySplit="8" topLeftCell="A9" activePane="bottomLeft" state="frozen"/>
      <selection/>
      <selection pane="bottomLeft" activeCell="L12" sqref="L12:M12"/>
    </sheetView>
  </sheetViews>
  <sheetFormatPr defaultColWidth="10" defaultRowHeight="13.5"/>
  <cols>
    <col min="1" max="1" width="9" hidden="1"/>
    <col min="2" max="2" width="13.5666666666667" customWidth="1"/>
    <col min="3" max="4" width="42.5583333333333" customWidth="1"/>
    <col min="5" max="5" width="9" hidden="1"/>
    <col min="6" max="6" width="42.5583333333333" customWidth="1"/>
    <col min="7" max="7" width="33.4666666666667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256</v>
      </c>
      <c r="C1" s="1" t="s">
        <v>257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258</v>
      </c>
      <c r="G2" s="1" t="s">
        <v>259</v>
      </c>
      <c r="H2" s="1" t="s">
        <v>8</v>
      </c>
    </row>
    <row r="3" hidden="1" spans="1:9">
      <c r="A3" s="1">
        <v>0</v>
      </c>
      <c r="C3" s="1" t="s">
        <v>9</v>
      </c>
      <c r="D3" s="1" t="s">
        <v>260</v>
      </c>
      <c r="E3" s="1" t="s">
        <v>22</v>
      </c>
      <c r="F3" s="1" t="s">
        <v>261</v>
      </c>
      <c r="G3" s="1" t="s">
        <v>262</v>
      </c>
      <c r="H3" s="1" t="s">
        <v>263</v>
      </c>
      <c r="I3" s="1" t="s">
        <v>263</v>
      </c>
    </row>
    <row r="4" ht="14.3" customHeight="1" spans="1:2">
      <c r="A4" s="1">
        <v>0</v>
      </c>
      <c r="B4" s="1" t="s">
        <v>264</v>
      </c>
    </row>
    <row r="5" ht="38" customHeight="1" spans="1:7">
      <c r="A5" s="1">
        <v>0</v>
      </c>
      <c r="B5" s="2" t="s">
        <v>265</v>
      </c>
      <c r="C5" s="2"/>
      <c r="D5" s="2"/>
      <c r="E5" s="2"/>
      <c r="F5" s="2"/>
      <c r="G5" s="2"/>
    </row>
    <row r="6" ht="26" customHeight="1" spans="1:7">
      <c r="A6" s="1">
        <v>0</v>
      </c>
      <c r="G6" s="3" t="s">
        <v>26</v>
      </c>
    </row>
    <row r="7" ht="33" customHeight="1" spans="1:7">
      <c r="A7" s="1">
        <v>0</v>
      </c>
      <c r="B7" s="4" t="s">
        <v>266</v>
      </c>
      <c r="C7" s="5" t="s">
        <v>267</v>
      </c>
      <c r="D7" s="5"/>
      <c r="F7" s="6" t="s">
        <v>268</v>
      </c>
      <c r="G7" s="6"/>
    </row>
    <row r="8" ht="33" customHeight="1" spans="1:7">
      <c r="A8" s="1">
        <v>0</v>
      </c>
      <c r="B8" s="4"/>
      <c r="C8" s="7" t="s">
        <v>31</v>
      </c>
      <c r="D8" s="7" t="s">
        <v>269</v>
      </c>
      <c r="F8" s="7" t="s">
        <v>270</v>
      </c>
      <c r="G8" s="8" t="s">
        <v>269</v>
      </c>
    </row>
    <row r="9" ht="33" customHeight="1" spans="1:7">
      <c r="A9" s="1">
        <v>0</v>
      </c>
      <c r="B9" s="9" t="s">
        <v>271</v>
      </c>
      <c r="C9" s="10"/>
      <c r="D9" s="11">
        <v>11.0752</v>
      </c>
      <c r="F9" s="10"/>
      <c r="G9" s="12">
        <f>SUM(G10:G15)</f>
        <v>10.0729449763</v>
      </c>
    </row>
    <row r="10" ht="33" customHeight="1" spans="1:9">
      <c r="A10" s="1" t="s">
        <v>39</v>
      </c>
      <c r="B10" s="17">
        <v>1</v>
      </c>
      <c r="C10" s="14" t="s">
        <v>48</v>
      </c>
      <c r="D10" s="15">
        <v>0.7</v>
      </c>
      <c r="E10" s="1" t="s">
        <v>54</v>
      </c>
      <c r="F10" s="14" t="s">
        <v>272</v>
      </c>
      <c r="G10" s="16">
        <v>0.2</v>
      </c>
      <c r="H10" s="1" t="s">
        <v>273</v>
      </c>
      <c r="I10" s="1" t="s">
        <v>273</v>
      </c>
    </row>
    <row r="11" ht="33" customHeight="1" spans="1:9">
      <c r="A11" s="1" t="s">
        <v>39</v>
      </c>
      <c r="B11" s="17">
        <v>2</v>
      </c>
      <c r="C11" s="14" t="s">
        <v>55</v>
      </c>
      <c r="D11" s="15">
        <v>2.04</v>
      </c>
      <c r="E11" s="1" t="s">
        <v>59</v>
      </c>
      <c r="F11" s="14" t="s">
        <v>274</v>
      </c>
      <c r="G11" s="16">
        <f>2.2157871399+0.1+0.0081531352+0.25</f>
        <v>2.5739402751</v>
      </c>
      <c r="H11" s="1" t="s">
        <v>275</v>
      </c>
      <c r="I11" s="1" t="s">
        <v>275</v>
      </c>
    </row>
    <row r="12" ht="33" customHeight="1" spans="1:9">
      <c r="A12" s="1" t="s">
        <v>39</v>
      </c>
      <c r="B12" s="17">
        <v>3</v>
      </c>
      <c r="C12" s="14" t="s">
        <v>60</v>
      </c>
      <c r="D12" s="15">
        <v>3.9252</v>
      </c>
      <c r="E12" s="1" t="s">
        <v>64</v>
      </c>
      <c r="F12" s="14" t="s">
        <v>276</v>
      </c>
      <c r="G12" s="16">
        <f>1.5+2.6052</f>
        <v>4.1052</v>
      </c>
      <c r="H12" s="1" t="s">
        <v>277</v>
      </c>
      <c r="I12" s="1" t="s">
        <v>277</v>
      </c>
    </row>
    <row r="13" ht="33" customHeight="1" spans="1:9">
      <c r="A13" s="1" t="s">
        <v>39</v>
      </c>
      <c r="B13" s="17">
        <v>4</v>
      </c>
      <c r="C13" s="14" t="s">
        <v>40</v>
      </c>
      <c r="D13" s="15">
        <v>4.41</v>
      </c>
      <c r="E13" s="1" t="s">
        <v>47</v>
      </c>
      <c r="F13" s="14" t="s">
        <v>278</v>
      </c>
      <c r="G13" s="16">
        <v>0.06</v>
      </c>
      <c r="H13" s="1" t="s">
        <v>279</v>
      </c>
      <c r="I13" s="1" t="s">
        <v>279</v>
      </c>
    </row>
    <row r="14" ht="33" customHeight="1" spans="1:9">
      <c r="A14" s="1" t="s">
        <v>39</v>
      </c>
      <c r="B14" s="17">
        <v>5</v>
      </c>
      <c r="C14" s="14"/>
      <c r="D14" s="15"/>
      <c r="E14" s="1"/>
      <c r="F14" s="14" t="s">
        <v>280</v>
      </c>
      <c r="G14" s="16">
        <f>3.3811439544+0.2+0.3-1.0918830474</f>
        <v>2.789260907</v>
      </c>
      <c r="H14" s="1" t="s">
        <v>281</v>
      </c>
      <c r="I14" s="1" t="s">
        <v>281</v>
      </c>
    </row>
    <row r="15" ht="33" customHeight="1" spans="1:9">
      <c r="A15" s="1" t="s">
        <v>39</v>
      </c>
      <c r="B15" s="17">
        <v>6</v>
      </c>
      <c r="C15" s="14"/>
      <c r="D15" s="15"/>
      <c r="E15" s="1"/>
      <c r="F15" s="14" t="s">
        <v>282</v>
      </c>
      <c r="G15" s="16">
        <f>0.2+0.1445437942</f>
        <v>0.3445437942</v>
      </c>
      <c r="H15" s="1" t="s">
        <v>283</v>
      </c>
      <c r="I15" s="1" t="s">
        <v>283</v>
      </c>
    </row>
  </sheetData>
  <mergeCells count="4">
    <mergeCell ref="B5:G5"/>
    <mergeCell ref="C7:D7"/>
    <mergeCell ref="F7:G7"/>
    <mergeCell ref="B7:B8"/>
  </mergeCells>
  <printOptions horizontalCentered="1"/>
  <pageMargins left="0.393055555555556" right="0.393055555555556" top="0.786805555555556" bottom="0.393055555555556" header="0" footer="0"/>
  <pageSetup paperSize="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zoomScale="85" zoomScaleNormal="85" topLeftCell="B4" workbookViewId="0">
      <selection activeCell="B5" sqref="B5:G5"/>
    </sheetView>
  </sheetViews>
  <sheetFormatPr defaultColWidth="10" defaultRowHeight="13.5" outlineLevelCol="7"/>
  <cols>
    <col min="1" max="1" width="9" hidden="1"/>
    <col min="2" max="2" width="17.5" customWidth="1"/>
    <col min="3" max="3" width="49.9916666666667" customWidth="1"/>
    <col min="4" max="4" width="24.7583333333333" customWidth="1"/>
    <col min="5" max="5" width="9" hidden="1"/>
    <col min="6" max="6" width="33.3333333333333" customWidth="1"/>
    <col min="7" max="7" width="24.7583333333333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256</v>
      </c>
      <c r="C1" s="1" t="s">
        <v>284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258</v>
      </c>
      <c r="G2" s="1" t="s">
        <v>259</v>
      </c>
      <c r="H2" s="1" t="s">
        <v>68</v>
      </c>
    </row>
    <row r="3" hidden="1" spans="1:8">
      <c r="A3" s="1">
        <v>0</v>
      </c>
      <c r="C3" s="1" t="s">
        <v>9</v>
      </c>
      <c r="D3" s="1" t="s">
        <v>260</v>
      </c>
      <c r="E3" s="1" t="s">
        <v>22</v>
      </c>
      <c r="F3" s="1" t="s">
        <v>261</v>
      </c>
      <c r="G3" s="1" t="s">
        <v>262</v>
      </c>
      <c r="H3" s="1" t="s">
        <v>263</v>
      </c>
    </row>
    <row r="4" ht="14.3" customHeight="1" spans="1:2">
      <c r="A4" s="1">
        <v>0</v>
      </c>
      <c r="B4" s="1" t="s">
        <v>264</v>
      </c>
    </row>
    <row r="5" ht="27.85" customHeight="1" spans="1:7">
      <c r="A5" s="1">
        <v>0</v>
      </c>
      <c r="B5" s="2" t="s">
        <v>285</v>
      </c>
      <c r="C5" s="2"/>
      <c r="D5" s="2"/>
      <c r="E5" s="2"/>
      <c r="F5" s="2"/>
      <c r="G5" s="2"/>
    </row>
    <row r="6" ht="24" customHeight="1" spans="1:7">
      <c r="A6" s="1">
        <v>0</v>
      </c>
      <c r="G6" s="3" t="s">
        <v>26</v>
      </c>
    </row>
    <row r="7" ht="24" customHeight="1" spans="1:7">
      <c r="A7" s="1">
        <v>0</v>
      </c>
      <c r="B7" s="4" t="s">
        <v>266</v>
      </c>
      <c r="C7" s="5" t="s">
        <v>286</v>
      </c>
      <c r="D7" s="5"/>
      <c r="F7" s="6" t="s">
        <v>287</v>
      </c>
      <c r="G7" s="6"/>
    </row>
    <row r="8" ht="24" customHeight="1" spans="1:7">
      <c r="A8" s="1">
        <v>0</v>
      </c>
      <c r="B8" s="4"/>
      <c r="C8" s="7" t="s">
        <v>31</v>
      </c>
      <c r="D8" s="7" t="s">
        <v>269</v>
      </c>
      <c r="F8" s="7" t="s">
        <v>270</v>
      </c>
      <c r="G8" s="8" t="s">
        <v>269</v>
      </c>
    </row>
    <row r="9" ht="24" customHeight="1" spans="1:8">
      <c r="A9" s="1">
        <v>0</v>
      </c>
      <c r="B9" s="9" t="s">
        <v>271</v>
      </c>
      <c r="C9" s="10"/>
      <c r="D9" s="11">
        <v>105.97</v>
      </c>
      <c r="E9" s="1"/>
      <c r="F9" s="10"/>
      <c r="G9" s="12">
        <v>105.9699923162</v>
      </c>
      <c r="H9" s="1"/>
    </row>
    <row r="10" ht="24" customHeight="1" spans="1:8">
      <c r="A10" s="1" t="s">
        <v>39</v>
      </c>
      <c r="B10" s="13">
        <v>1</v>
      </c>
      <c r="C10" s="14" t="s">
        <v>125</v>
      </c>
      <c r="D10" s="15">
        <v>7.72</v>
      </c>
      <c r="E10" s="14" t="s">
        <v>128</v>
      </c>
      <c r="F10" s="14" t="s">
        <v>276</v>
      </c>
      <c r="G10" s="16">
        <v>23.11</v>
      </c>
      <c r="H10" s="1" t="s">
        <v>277</v>
      </c>
    </row>
    <row r="11" ht="24" customHeight="1" spans="1:8">
      <c r="A11" s="1" t="s">
        <v>39</v>
      </c>
      <c r="B11" s="13">
        <v>2</v>
      </c>
      <c r="C11" s="14" t="s">
        <v>84</v>
      </c>
      <c r="D11" s="15">
        <v>1.09</v>
      </c>
      <c r="E11" s="14" t="s">
        <v>90</v>
      </c>
      <c r="F11" s="14" t="s">
        <v>280</v>
      </c>
      <c r="G11" s="16">
        <v>1.58</v>
      </c>
      <c r="H11" s="1" t="s">
        <v>281</v>
      </c>
    </row>
    <row r="12" ht="24" customHeight="1" spans="1:8">
      <c r="A12" s="1" t="s">
        <v>39</v>
      </c>
      <c r="B12" s="13">
        <v>3</v>
      </c>
      <c r="C12" s="14" t="s">
        <v>223</v>
      </c>
      <c r="D12" s="15">
        <v>2.1</v>
      </c>
      <c r="E12" s="14" t="s">
        <v>226</v>
      </c>
      <c r="F12" s="14" t="s">
        <v>288</v>
      </c>
      <c r="G12" s="16">
        <v>80.5782204508</v>
      </c>
      <c r="H12" s="1" t="s">
        <v>289</v>
      </c>
    </row>
    <row r="13" ht="24" customHeight="1" spans="1:8">
      <c r="A13" s="1" t="s">
        <v>39</v>
      </c>
      <c r="B13" s="13">
        <v>4</v>
      </c>
      <c r="C13" s="14" t="s">
        <v>120</v>
      </c>
      <c r="D13" s="15">
        <v>8.37</v>
      </c>
      <c r="E13" s="14" t="s">
        <v>124</v>
      </c>
      <c r="F13" s="14" t="s">
        <v>290</v>
      </c>
      <c r="G13" s="16">
        <v>0.7017718654</v>
      </c>
      <c r="H13" s="1" t="s">
        <v>291</v>
      </c>
    </row>
    <row r="14" ht="24" customHeight="1" spans="1:8">
      <c r="A14" s="1" t="s">
        <v>39</v>
      </c>
      <c r="B14" s="13">
        <v>5</v>
      </c>
      <c r="C14" s="14" t="s">
        <v>183</v>
      </c>
      <c r="D14" s="15">
        <v>0.48</v>
      </c>
      <c r="E14" s="14" t="s">
        <v>187</v>
      </c>
      <c r="F14" s="14"/>
      <c r="G14" s="16"/>
      <c r="H14" s="1"/>
    </row>
    <row r="15" ht="24" customHeight="1" spans="1:8">
      <c r="A15" s="1" t="s">
        <v>39</v>
      </c>
      <c r="B15" s="13">
        <v>6</v>
      </c>
      <c r="C15" s="14" t="s">
        <v>242</v>
      </c>
      <c r="D15" s="15">
        <v>3.84</v>
      </c>
      <c r="E15" s="14" t="s">
        <v>245</v>
      </c>
      <c r="F15" s="14"/>
      <c r="G15" s="16"/>
      <c r="H15" s="1"/>
    </row>
    <row r="16" ht="24" customHeight="1" spans="1:8">
      <c r="A16" s="1" t="s">
        <v>39</v>
      </c>
      <c r="B16" s="13">
        <v>7</v>
      </c>
      <c r="C16" s="14" t="s">
        <v>199</v>
      </c>
      <c r="D16" s="15">
        <v>3.11</v>
      </c>
      <c r="E16" s="14" t="s">
        <v>202</v>
      </c>
      <c r="F16" s="14"/>
      <c r="G16" s="16"/>
      <c r="H16" s="1"/>
    </row>
    <row r="17" ht="24" customHeight="1" spans="1:8">
      <c r="A17" s="1" t="s">
        <v>39</v>
      </c>
      <c r="B17" s="13">
        <v>8</v>
      </c>
      <c r="C17" s="14" t="s">
        <v>169</v>
      </c>
      <c r="D17" s="15">
        <v>8.05</v>
      </c>
      <c r="E17" s="14" t="s">
        <v>172</v>
      </c>
      <c r="F17" s="14"/>
      <c r="G17" s="16"/>
      <c r="H17" s="1"/>
    </row>
    <row r="18" ht="24" customHeight="1" spans="1:8">
      <c r="A18" s="1" t="s">
        <v>39</v>
      </c>
      <c r="B18" s="13">
        <v>9</v>
      </c>
      <c r="C18" s="14" t="s">
        <v>143</v>
      </c>
      <c r="D18" s="15">
        <v>0.52</v>
      </c>
      <c r="E18" s="14" t="s">
        <v>148</v>
      </c>
      <c r="F18" s="14"/>
      <c r="G18" s="16"/>
      <c r="H18" s="1"/>
    </row>
    <row r="19" ht="24" customHeight="1" spans="1:8">
      <c r="A19" s="1" t="s">
        <v>39</v>
      </c>
      <c r="B19" s="13">
        <v>10</v>
      </c>
      <c r="C19" s="14" t="s">
        <v>115</v>
      </c>
      <c r="D19" s="15">
        <v>0.09</v>
      </c>
      <c r="E19" s="14" t="s">
        <v>292</v>
      </c>
      <c r="F19" s="14"/>
      <c r="G19" s="16"/>
      <c r="H19" s="1"/>
    </row>
    <row r="20" ht="24" customHeight="1" spans="1:8">
      <c r="A20" s="1" t="s">
        <v>39</v>
      </c>
      <c r="B20" s="13">
        <v>11</v>
      </c>
      <c r="C20" s="14" t="s">
        <v>203</v>
      </c>
      <c r="D20" s="15">
        <v>0.41</v>
      </c>
      <c r="E20" s="14" t="s">
        <v>206</v>
      </c>
      <c r="F20" s="14"/>
      <c r="G20" s="16"/>
      <c r="H20" s="1"/>
    </row>
    <row r="21" ht="24" customHeight="1" spans="1:8">
      <c r="A21" s="1" t="s">
        <v>39</v>
      </c>
      <c r="B21" s="13">
        <v>12</v>
      </c>
      <c r="C21" s="14" t="s">
        <v>214</v>
      </c>
      <c r="D21" s="15">
        <v>22.96</v>
      </c>
      <c r="E21" s="14" t="s">
        <v>217</v>
      </c>
      <c r="F21" s="14"/>
      <c r="G21" s="16"/>
      <c r="H21" s="1"/>
    </row>
    <row r="22" ht="24" customHeight="1" spans="1:8">
      <c r="A22" s="1" t="s">
        <v>39</v>
      </c>
      <c r="B22" s="13">
        <v>13</v>
      </c>
      <c r="C22" s="14" t="s">
        <v>246</v>
      </c>
      <c r="D22" s="15">
        <v>2.3</v>
      </c>
      <c r="E22" s="14" t="s">
        <v>250</v>
      </c>
      <c r="F22" s="14"/>
      <c r="G22" s="16"/>
      <c r="H22" s="1"/>
    </row>
    <row r="23" ht="24" customHeight="1" spans="1:8">
      <c r="A23" s="1" t="s">
        <v>39</v>
      </c>
      <c r="B23" s="13">
        <v>14</v>
      </c>
      <c r="C23" s="14" t="s">
        <v>210</v>
      </c>
      <c r="D23" s="15">
        <v>3.89</v>
      </c>
      <c r="E23" s="14" t="s">
        <v>213</v>
      </c>
      <c r="F23" s="14"/>
      <c r="G23" s="16"/>
      <c r="H23" s="1"/>
    </row>
    <row r="24" ht="24" customHeight="1" spans="1:8">
      <c r="A24" s="1" t="s">
        <v>39</v>
      </c>
      <c r="B24" s="13">
        <v>15</v>
      </c>
      <c r="C24" s="14" t="s">
        <v>251</v>
      </c>
      <c r="D24" s="15">
        <v>18.53</v>
      </c>
      <c r="E24" s="14" t="s">
        <v>254</v>
      </c>
      <c r="F24" s="14"/>
      <c r="G24" s="16"/>
      <c r="H24" s="1"/>
    </row>
    <row r="25" ht="24" customHeight="1" spans="1:8">
      <c r="A25" s="1" t="s">
        <v>39</v>
      </c>
      <c r="B25" s="13">
        <v>16</v>
      </c>
      <c r="C25" s="14" t="s">
        <v>157</v>
      </c>
      <c r="D25" s="15">
        <v>1.635</v>
      </c>
      <c r="E25" s="14" t="s">
        <v>160</v>
      </c>
      <c r="F25" s="14"/>
      <c r="G25" s="16"/>
      <c r="H25" s="1"/>
    </row>
    <row r="26" ht="24" customHeight="1" spans="1:8">
      <c r="A26" s="1" t="s">
        <v>39</v>
      </c>
      <c r="B26" s="13">
        <v>17</v>
      </c>
      <c r="C26" s="14" t="s">
        <v>207</v>
      </c>
      <c r="D26" s="15">
        <v>1.635</v>
      </c>
      <c r="E26" s="14" t="s">
        <v>209</v>
      </c>
      <c r="F26" s="14"/>
      <c r="G26" s="16"/>
      <c r="H26" s="1"/>
    </row>
    <row r="27" ht="24" customHeight="1" spans="1:8">
      <c r="A27" s="1" t="s">
        <v>39</v>
      </c>
      <c r="B27" s="13">
        <v>18</v>
      </c>
      <c r="C27" s="14" t="s">
        <v>196</v>
      </c>
      <c r="D27" s="15">
        <v>0.49</v>
      </c>
      <c r="E27" s="14" t="s">
        <v>198</v>
      </c>
      <c r="F27" s="14"/>
      <c r="G27" s="16"/>
      <c r="H27" s="1"/>
    </row>
    <row r="28" ht="24" customHeight="1" spans="1:8">
      <c r="A28" s="1" t="s">
        <v>39</v>
      </c>
      <c r="B28" s="13">
        <v>19</v>
      </c>
      <c r="C28" s="14" t="s">
        <v>129</v>
      </c>
      <c r="D28" s="15">
        <v>0.9</v>
      </c>
      <c r="E28" s="14" t="s">
        <v>133</v>
      </c>
      <c r="F28" s="14"/>
      <c r="G28" s="16"/>
      <c r="H28" s="1"/>
    </row>
    <row r="29" ht="24" customHeight="1" spans="1:8">
      <c r="A29" s="1" t="s">
        <v>39</v>
      </c>
      <c r="B29" s="13">
        <v>20</v>
      </c>
      <c r="C29" s="14" t="s">
        <v>218</v>
      </c>
      <c r="D29" s="15">
        <v>0.7</v>
      </c>
      <c r="E29" s="14" t="s">
        <v>222</v>
      </c>
      <c r="F29" s="14"/>
      <c r="G29" s="16"/>
      <c r="H29" s="1"/>
    </row>
    <row r="30" ht="24" customHeight="1" spans="1:8">
      <c r="A30" s="1" t="s">
        <v>39</v>
      </c>
      <c r="B30" s="13">
        <v>21</v>
      </c>
      <c r="C30" s="14" t="s">
        <v>95</v>
      </c>
      <c r="D30" s="15">
        <v>0.6</v>
      </c>
      <c r="E30" s="14" t="s">
        <v>99</v>
      </c>
      <c r="F30" s="14"/>
      <c r="G30" s="16"/>
      <c r="H30" s="1"/>
    </row>
    <row r="31" ht="24" customHeight="1" spans="1:8">
      <c r="A31" s="1" t="s">
        <v>39</v>
      </c>
      <c r="B31" s="13">
        <v>22</v>
      </c>
      <c r="C31" s="14" t="s">
        <v>176</v>
      </c>
      <c r="D31" s="15">
        <v>0.15</v>
      </c>
      <c r="E31" s="14" t="s">
        <v>182</v>
      </c>
      <c r="F31" s="14"/>
      <c r="G31" s="16"/>
      <c r="H31" s="1"/>
    </row>
    <row r="32" ht="24" customHeight="1" spans="1:8">
      <c r="A32" s="1" t="s">
        <v>39</v>
      </c>
      <c r="B32" s="13">
        <v>23</v>
      </c>
      <c r="C32" s="14" t="s">
        <v>100</v>
      </c>
      <c r="D32" s="15">
        <v>2.23</v>
      </c>
      <c r="E32" s="14" t="s">
        <v>104</v>
      </c>
      <c r="F32" s="14"/>
      <c r="G32" s="16"/>
      <c r="H32" s="1"/>
    </row>
    <row r="33" ht="24" customHeight="1" spans="1:8">
      <c r="A33" s="1" t="s">
        <v>39</v>
      </c>
      <c r="B33" s="13">
        <v>24</v>
      </c>
      <c r="C33" s="14" t="s">
        <v>192</v>
      </c>
      <c r="D33" s="15">
        <v>0.64</v>
      </c>
      <c r="E33" s="14" t="s">
        <v>195</v>
      </c>
      <c r="F33" s="14"/>
      <c r="G33" s="16"/>
      <c r="H33" s="1"/>
    </row>
    <row r="34" ht="24" customHeight="1" spans="1:8">
      <c r="A34" s="1" t="s">
        <v>39</v>
      </c>
      <c r="B34" s="13">
        <v>25</v>
      </c>
      <c r="C34" s="14" t="s">
        <v>91</v>
      </c>
      <c r="D34" s="15">
        <v>0.88</v>
      </c>
      <c r="E34" s="14" t="s">
        <v>94</v>
      </c>
      <c r="F34" s="14"/>
      <c r="G34" s="16"/>
      <c r="H34" s="1"/>
    </row>
    <row r="35" ht="24" customHeight="1" spans="1:8">
      <c r="A35" s="1" t="s">
        <v>39</v>
      </c>
      <c r="B35" s="13">
        <v>26</v>
      </c>
      <c r="C35" s="14" t="s">
        <v>134</v>
      </c>
      <c r="D35" s="15">
        <v>1.31</v>
      </c>
      <c r="E35" s="14" t="s">
        <v>138</v>
      </c>
      <c r="F35" s="14"/>
      <c r="G35" s="16"/>
      <c r="H35" s="1"/>
    </row>
    <row r="36" ht="24" customHeight="1" spans="1:8">
      <c r="A36" s="1" t="s">
        <v>39</v>
      </c>
      <c r="B36" s="13">
        <v>27</v>
      </c>
      <c r="C36" s="14" t="s">
        <v>77</v>
      </c>
      <c r="D36" s="15">
        <v>0.37</v>
      </c>
      <c r="E36" s="14" t="s">
        <v>83</v>
      </c>
      <c r="F36" s="14"/>
      <c r="G36" s="16"/>
      <c r="H36" s="1"/>
    </row>
    <row r="37" ht="24" customHeight="1" spans="1:8">
      <c r="A37" s="1" t="s">
        <v>39</v>
      </c>
      <c r="B37" s="13">
        <v>28</v>
      </c>
      <c r="C37" s="14" t="s">
        <v>105</v>
      </c>
      <c r="D37" s="15">
        <v>0.76</v>
      </c>
      <c r="E37" s="14" t="s">
        <v>109</v>
      </c>
      <c r="F37" s="14"/>
      <c r="G37" s="16"/>
      <c r="H37" s="1"/>
    </row>
    <row r="38" ht="24" customHeight="1" spans="1:8">
      <c r="A38" s="1" t="s">
        <v>39</v>
      </c>
      <c r="B38" s="13">
        <v>29</v>
      </c>
      <c r="C38" s="14" t="s">
        <v>238</v>
      </c>
      <c r="D38" s="15">
        <v>0.74</v>
      </c>
      <c r="E38" s="14" t="s">
        <v>241</v>
      </c>
      <c r="F38" s="14"/>
      <c r="G38" s="16"/>
      <c r="H38" s="1"/>
    </row>
    <row r="39" ht="24" customHeight="1" spans="1:8">
      <c r="A39" s="1" t="s">
        <v>39</v>
      </c>
      <c r="B39" s="13">
        <v>30</v>
      </c>
      <c r="C39" s="14" t="s">
        <v>139</v>
      </c>
      <c r="D39" s="15">
        <v>0.5</v>
      </c>
      <c r="E39" s="14" t="s">
        <v>142</v>
      </c>
      <c r="F39" s="14"/>
      <c r="G39" s="16"/>
      <c r="H39" s="1"/>
    </row>
    <row r="40" ht="24" customHeight="1" spans="1:8">
      <c r="A40" s="1" t="s">
        <v>39</v>
      </c>
      <c r="B40" s="13">
        <v>31</v>
      </c>
      <c r="C40" s="14" t="s">
        <v>227</v>
      </c>
      <c r="D40" s="15">
        <v>0.6</v>
      </c>
      <c r="E40" s="14" t="s">
        <v>230</v>
      </c>
      <c r="F40" s="14"/>
      <c r="G40" s="16"/>
      <c r="H40" s="1"/>
    </row>
    <row r="41" ht="24" customHeight="1" spans="1:8">
      <c r="A41" s="1" t="s">
        <v>39</v>
      </c>
      <c r="B41" s="13">
        <v>32</v>
      </c>
      <c r="C41" s="14" t="s">
        <v>153</v>
      </c>
      <c r="D41" s="15">
        <v>2.98</v>
      </c>
      <c r="E41" s="14" t="s">
        <v>156</v>
      </c>
      <c r="F41" s="14"/>
      <c r="G41" s="16"/>
      <c r="H41" s="1"/>
    </row>
    <row r="42" ht="24" customHeight="1" spans="1:8">
      <c r="A42" s="1" t="s">
        <v>39</v>
      </c>
      <c r="B42" s="13">
        <v>33</v>
      </c>
      <c r="C42" s="14" t="s">
        <v>188</v>
      </c>
      <c r="D42" s="15">
        <v>0.55</v>
      </c>
      <c r="E42" s="14" t="s">
        <v>191</v>
      </c>
      <c r="F42" s="14"/>
      <c r="G42" s="16"/>
      <c r="H42" s="1"/>
    </row>
    <row r="43" ht="24" customHeight="1" spans="1:8">
      <c r="A43" s="1" t="s">
        <v>39</v>
      </c>
      <c r="B43" s="13">
        <v>34</v>
      </c>
      <c r="C43" s="14" t="s">
        <v>110</v>
      </c>
      <c r="D43" s="15">
        <v>1.26</v>
      </c>
      <c r="E43" s="14" t="s">
        <v>114</v>
      </c>
      <c r="F43" s="14"/>
      <c r="G43" s="16"/>
      <c r="H43" s="1"/>
    </row>
    <row r="44" ht="24" customHeight="1" spans="1:8">
      <c r="A44" s="1" t="s">
        <v>39</v>
      </c>
      <c r="B44" s="13">
        <v>35</v>
      </c>
      <c r="C44" s="14" t="s">
        <v>164</v>
      </c>
      <c r="D44" s="15">
        <v>0.1</v>
      </c>
      <c r="E44" s="14" t="s">
        <v>168</v>
      </c>
      <c r="F44" s="14"/>
      <c r="G44" s="16"/>
      <c r="H44" s="1"/>
    </row>
    <row r="45" ht="24" customHeight="1" spans="1:8">
      <c r="A45" s="1" t="s">
        <v>39</v>
      </c>
      <c r="B45" s="13">
        <v>36</v>
      </c>
      <c r="C45" s="14" t="s">
        <v>149</v>
      </c>
      <c r="D45" s="15">
        <v>0.7</v>
      </c>
      <c r="E45" s="14" t="s">
        <v>152</v>
      </c>
      <c r="F45" s="14"/>
      <c r="G45" s="16"/>
      <c r="H45" s="1"/>
    </row>
    <row r="46" ht="24" customHeight="1" spans="1:8">
      <c r="A46" s="1" t="s">
        <v>39</v>
      </c>
      <c r="B46" s="13">
        <v>37</v>
      </c>
      <c r="C46" s="14" t="s">
        <v>161</v>
      </c>
      <c r="D46" s="15">
        <v>0.4</v>
      </c>
      <c r="E46" s="14" t="s">
        <v>163</v>
      </c>
      <c r="F46" s="14"/>
      <c r="G46" s="16"/>
      <c r="H46" s="1"/>
    </row>
    <row r="47" ht="24" customHeight="1" spans="1:8">
      <c r="A47" s="1" t="s">
        <v>39</v>
      </c>
      <c r="B47" s="13">
        <v>38</v>
      </c>
      <c r="C47" s="14" t="s">
        <v>173</v>
      </c>
      <c r="D47" s="15">
        <v>0.7</v>
      </c>
      <c r="E47" s="14" t="s">
        <v>175</v>
      </c>
      <c r="F47" s="14"/>
      <c r="G47" s="16"/>
      <c r="H47" s="1"/>
    </row>
    <row r="48" ht="24" customHeight="1" spans="1:8">
      <c r="A48" s="1" t="s">
        <v>39</v>
      </c>
      <c r="B48" s="13">
        <v>39</v>
      </c>
      <c r="C48" s="14" t="s">
        <v>231</v>
      </c>
      <c r="D48" s="15">
        <v>0.68</v>
      </c>
      <c r="E48" s="14" t="s">
        <v>234</v>
      </c>
      <c r="F48" s="14"/>
      <c r="G48" s="16"/>
      <c r="H48" s="1"/>
    </row>
    <row r="49" ht="24" customHeight="1" spans="1:8">
      <c r="A49" s="1" t="s">
        <v>39</v>
      </c>
      <c r="B49" s="13">
        <v>40</v>
      </c>
      <c r="C49" s="14" t="s">
        <v>235</v>
      </c>
      <c r="D49" s="15">
        <v>1</v>
      </c>
      <c r="E49" s="14" t="s">
        <v>237</v>
      </c>
      <c r="F49" s="14"/>
      <c r="G49" s="16"/>
      <c r="H49" s="1"/>
    </row>
  </sheetData>
  <mergeCells count="4">
    <mergeCell ref="B5:G5"/>
    <mergeCell ref="C7:D7"/>
    <mergeCell ref="F7:G7"/>
    <mergeCell ref="B7:B8"/>
  </mergeCells>
  <printOptions horizontalCentered="1"/>
  <pageMargins left="0.393055555555556" right="0.393055555555556" top="0.786805555555556" bottom="0.393055555555556" header="0" footer="0"/>
  <pageSetup paperSize="8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许洋</cp:lastModifiedBy>
  <dcterms:created xsi:type="dcterms:W3CDTF">2026-06-01T08:04:00Z</dcterms:created>
  <dcterms:modified xsi:type="dcterms:W3CDTF">2026-06-11T03:13:14Z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86B4DB96A1B64A9E9DFCA26CF79F223F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