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27" activeTab="0"/>
  </bookViews>
  <sheets>
    <sheet name="就业人员指标" sheetId="1" r:id="rId1"/>
    <sheet name="从业人员数构成" sheetId="2" r:id="rId2"/>
    <sheet name="历年的人数和工资" sheetId="3" r:id="rId3"/>
    <sheet name="社会从业人员" sheetId="4" r:id="rId4"/>
    <sheet name="在岗职工和工资" sheetId="5" r:id="rId5"/>
    <sheet name="全部分行业" sheetId="6" r:id="rId6"/>
    <sheet name="国有分行业" sheetId="7" r:id="rId7"/>
    <sheet name="集体分行业" sheetId="8" r:id="rId8"/>
    <sheet name="其他分行业" sheetId="9" r:id="rId9"/>
    <sheet name="分县人数" sheetId="10" r:id="rId10"/>
    <sheet name="分县" sheetId="11" r:id="rId11"/>
    <sheet name="Sheet2" sheetId="12" r:id="rId12"/>
  </sheets>
  <definedNames>
    <definedName name="_xlnm.Print_Area" localSheetId="1">'从业人员数构成'!$37:$70</definedName>
    <definedName name="_xlnm.Print_Area" localSheetId="2">'历年的人数和工资'!$120:$149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<sst xmlns="http://schemas.openxmlformats.org/spreadsheetml/2006/main" count="723" uniqueCount="278">
  <si>
    <t>就业人员主要指标</t>
  </si>
  <si>
    <t>指    标</t>
  </si>
  <si>
    <t>2000年</t>
  </si>
  <si>
    <t>2010年</t>
  </si>
  <si>
    <t>2014年</t>
  </si>
  <si>
    <t>2015年</t>
  </si>
  <si>
    <t>2016年</t>
  </si>
  <si>
    <t>2017年</t>
  </si>
  <si>
    <r>
      <t>2</t>
    </r>
    <r>
      <rPr>
        <sz val="12"/>
        <rFont val="宋体"/>
        <family val="0"/>
      </rPr>
      <t>018年</t>
    </r>
  </si>
  <si>
    <t>就业人员人数              (万人)</t>
  </si>
  <si>
    <t xml:space="preserve">  第一产业</t>
  </si>
  <si>
    <t xml:space="preserve">  第二产业</t>
  </si>
  <si>
    <t xml:space="preserve">  第三产业</t>
  </si>
  <si>
    <r>
      <t xml:space="preserve"> #</t>
    </r>
    <r>
      <rPr>
        <sz val="12"/>
        <rFont val="宋体"/>
        <family val="0"/>
      </rPr>
      <t xml:space="preserve">城镇非私营单位就业人员（人）         </t>
    </r>
  </si>
  <si>
    <t xml:space="preserve">    国有单位</t>
  </si>
  <si>
    <t xml:space="preserve">    城镇集体单位</t>
  </si>
  <si>
    <t xml:space="preserve">    其他各种单位</t>
  </si>
  <si>
    <t xml:space="preserve">城镇非私营单位就业人员工资总额（亿元）   </t>
  </si>
  <si>
    <t xml:space="preserve">  国有单位                </t>
  </si>
  <si>
    <t xml:space="preserve">  城镇集体单位            </t>
  </si>
  <si>
    <t xml:space="preserve">  其他各种单位            </t>
  </si>
  <si>
    <t xml:space="preserve">城镇非私营单位就业人员平均工资（元）   </t>
  </si>
  <si>
    <t xml:space="preserve">  历年三次产业从业人员数及构成</t>
  </si>
  <si>
    <t>从业人员(万人)</t>
  </si>
  <si>
    <t>构成（从业人员＝100）</t>
  </si>
  <si>
    <t>总 计</t>
  </si>
  <si>
    <t>第一产业</t>
  </si>
  <si>
    <t>第二产业</t>
  </si>
  <si>
    <t>第三产业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</si>
  <si>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</si>
  <si>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</si>
  <si>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</si>
  <si>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</si>
  <si>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</si>
  <si>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</si>
  <si>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</si>
  <si>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</si>
  <si>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</si>
  <si>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</si>
  <si>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</si>
  <si>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</si>
  <si>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</si>
  <si>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</si>
  <si>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</si>
  <si>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</si>
  <si>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</si>
  <si>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</si>
  <si>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</si>
  <si>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</si>
  <si>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</si>
  <si>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</si>
  <si>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</si>
  <si>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</si>
  <si>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</si>
  <si>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</si>
  <si>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</si>
  <si>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</si>
  <si>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</si>
  <si>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</si>
  <si>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</si>
  <si>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历年三次产业从业人员数及构成(续表)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</si>
  <si>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</si>
  <si>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</si>
  <si>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</si>
  <si>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</si>
  <si>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</si>
  <si>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</si>
  <si>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</si>
  <si>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</si>
  <si>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</si>
  <si>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</si>
  <si>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</si>
  <si>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</si>
  <si>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</si>
  <si>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</si>
  <si>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</si>
  <si>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</si>
  <si>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</si>
  <si>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</si>
  <si>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</si>
  <si>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</si>
  <si>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</si>
  <si>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</si>
  <si>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</si>
  <si>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</si>
  <si>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</si>
  <si>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</si>
  <si>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</si>
  <si>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</si>
  <si>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</si>
  <si>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2011年</t>
  </si>
  <si>
    <t>2012年</t>
  </si>
  <si>
    <t>2013年</t>
  </si>
  <si>
    <r>
      <t>2</t>
    </r>
    <r>
      <rPr>
        <sz val="12"/>
        <rFont val="宋体"/>
        <family val="0"/>
      </rPr>
      <t>016年</t>
    </r>
  </si>
  <si>
    <t>城镇非私营单位在岗职工人数</t>
  </si>
  <si>
    <t xml:space="preserve"> 年  份</t>
  </si>
  <si>
    <t xml:space="preserve">        年末职工人数（人）</t>
  </si>
  <si>
    <t xml:space="preserve">         年平均职工人数（人）</t>
  </si>
  <si>
    <t>合  计</t>
  </si>
  <si>
    <t>国有单位</t>
  </si>
  <si>
    <t>集体单位</t>
  </si>
  <si>
    <t>其他单位</t>
  </si>
  <si>
    <t xml:space="preserve">城镇非私营单位在岗职工人数(续表)
</t>
  </si>
  <si>
    <t xml:space="preserve">年  份 </t>
  </si>
  <si>
    <t xml:space="preserve">       年末在岗职工人数（人）</t>
  </si>
  <si>
    <t xml:space="preserve">        年平均在岗职工人数（人）</t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</si>
  <si>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年</t>
    </r>
  </si>
  <si>
    <r>
      <t>注:1998年职工人数均不包下岗职工数。</t>
    </r>
    <r>
      <rPr>
        <sz val="12"/>
        <rFont val="宋体"/>
        <family val="0"/>
      </rPr>
      <t>2000年以前统计口径为职工，2000年及以后统计口径改为在岗职工。</t>
    </r>
  </si>
  <si>
    <t>城镇非私营单位在岗职工工资总额及平均工资</t>
  </si>
  <si>
    <t xml:space="preserve">          工资总额（万元）</t>
  </si>
  <si>
    <t xml:space="preserve">        年平均工资（元/人）</t>
  </si>
  <si>
    <t>城镇非私营单位在岗职工工资总额及平均工资（续表）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</si>
  <si>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</t>
    </r>
  </si>
  <si>
    <t>社会从业人员情况</t>
  </si>
  <si>
    <r>
      <t xml:space="preserve">   201</t>
    </r>
    <r>
      <rPr>
        <sz val="12"/>
        <rFont val="宋体"/>
        <family val="0"/>
      </rPr>
      <t>8年</t>
    </r>
  </si>
  <si>
    <t>项目</t>
  </si>
  <si>
    <t>从业人员年末人数（人）</t>
  </si>
  <si>
    <t xml:space="preserve">  占总数</t>
  </si>
  <si>
    <t xml:space="preserve">                     甲</t>
  </si>
  <si>
    <t>合   计</t>
  </si>
  <si>
    <t>一、按经济类型分组</t>
  </si>
  <si>
    <t xml:space="preserve">   1．国有经济</t>
  </si>
  <si>
    <t xml:space="preserve">   2．集体经济</t>
  </si>
  <si>
    <t xml:space="preserve">   3．股份合作企业</t>
  </si>
  <si>
    <t xml:space="preserve">   4．联营企业</t>
  </si>
  <si>
    <t xml:space="preserve">   5．有限责任公司</t>
  </si>
  <si>
    <t xml:space="preserve">   6．股份有限公司</t>
  </si>
  <si>
    <t xml:space="preserve">   7．外商投资企业</t>
  </si>
  <si>
    <t xml:space="preserve">   8．港、澳、台商投资企业</t>
  </si>
  <si>
    <t xml:space="preserve">   9．私营企业</t>
  </si>
  <si>
    <t xml:space="preserve">  10．个体经济</t>
  </si>
  <si>
    <t xml:space="preserve">  11．其他经济</t>
  </si>
  <si>
    <t>二、按国民经济行业分组</t>
  </si>
  <si>
    <t xml:space="preserve"> 1．农、林、牧、渔业</t>
  </si>
  <si>
    <t xml:space="preserve"> 2．采矿业</t>
  </si>
  <si>
    <t xml:space="preserve"> 3．制造业</t>
  </si>
  <si>
    <t xml:space="preserve"> 4．电力、燃气及水的生产和供应业</t>
  </si>
  <si>
    <t xml:space="preserve"> 5．建筑业</t>
  </si>
  <si>
    <t xml:space="preserve"> 6、批发和零售业</t>
  </si>
  <si>
    <t xml:space="preserve"> 7、交通运输、仓储和邮政业</t>
  </si>
  <si>
    <t xml:space="preserve"> 8、住宿和餐饮业</t>
  </si>
  <si>
    <t xml:space="preserve"> 9、信息传输、软件和技术服务业</t>
  </si>
  <si>
    <t>10．金融业</t>
  </si>
  <si>
    <t>11．房地产业</t>
  </si>
  <si>
    <t>12．租赁和商务服务业</t>
  </si>
  <si>
    <t>13．科学研究、技术服务和地质勘查业</t>
  </si>
  <si>
    <t>14．水利、环境和公共设施管理业</t>
  </si>
  <si>
    <t>15．居民服务和其他服务业</t>
  </si>
  <si>
    <t>16．教育</t>
  </si>
  <si>
    <t>17．卫生、社会保障和社会福利业</t>
  </si>
  <si>
    <t>18．文化、体育和娱乐业</t>
  </si>
  <si>
    <t>19．公共管理和社会组织</t>
  </si>
  <si>
    <t>城镇非私营单位在岗职工年末人数和平均人数</t>
  </si>
  <si>
    <t xml:space="preserve">     在岗职工年末人数(人)</t>
  </si>
  <si>
    <t xml:space="preserve">    在岗职工年平均人数(人)</t>
  </si>
  <si>
    <r>
      <t>201</t>
    </r>
    <r>
      <rPr>
        <sz val="12"/>
        <rFont val="宋体"/>
        <family val="0"/>
      </rPr>
      <t>8年</t>
    </r>
  </si>
  <si>
    <r>
      <t>201</t>
    </r>
    <r>
      <rPr>
        <sz val="12"/>
        <rFont val="宋体"/>
        <family val="0"/>
      </rPr>
      <t>7年</t>
    </r>
  </si>
  <si>
    <r>
      <t xml:space="preserve"> 1</t>
    </r>
    <r>
      <rPr>
        <sz val="12"/>
        <rFont val="宋体"/>
        <family val="0"/>
      </rPr>
      <t>8年比17年+-%</t>
    </r>
  </si>
  <si>
    <t>总    计</t>
  </si>
  <si>
    <t>一、按单位性质分</t>
  </si>
  <si>
    <t/>
  </si>
  <si>
    <t>1、企业单位</t>
  </si>
  <si>
    <t>2、事业单位</t>
  </si>
  <si>
    <t>3、机关单位</t>
  </si>
  <si>
    <t>4、民间非营利组织</t>
  </si>
  <si>
    <t>5、其    他</t>
  </si>
  <si>
    <t>二、按经济类型分</t>
  </si>
  <si>
    <t>1、国有单位</t>
  </si>
  <si>
    <t>2、集体单位</t>
  </si>
  <si>
    <t>3、其他单位</t>
  </si>
  <si>
    <t>城镇非私营单位在岗职工工资总额和平均工资</t>
  </si>
  <si>
    <t xml:space="preserve">    在岗职工工资总额(万元)</t>
  </si>
  <si>
    <t xml:space="preserve">   在岗职工年平均工资(元)</t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</si>
  <si>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</t>
    </r>
  </si>
  <si>
    <r>
      <t xml:space="preserve"> 1</t>
    </r>
    <r>
      <rPr>
        <sz val="12"/>
        <rFont val="宋体"/>
        <family val="0"/>
      </rPr>
      <t>8</t>
    </r>
    <r>
      <rPr>
        <sz val="12"/>
        <rFont val="宋体"/>
        <family val="0"/>
      </rPr>
      <t>年比1</t>
    </r>
    <r>
      <rPr>
        <sz val="12"/>
        <rFont val="宋体"/>
        <family val="0"/>
      </rPr>
      <t>7</t>
    </r>
    <r>
      <rPr>
        <sz val="12"/>
        <rFont val="宋体"/>
        <family val="0"/>
      </rPr>
      <t>年+-%</t>
    </r>
  </si>
  <si>
    <t>总  计</t>
  </si>
  <si>
    <t xml:space="preserve">          全部城镇非私营单位人数及工资</t>
  </si>
  <si>
    <t xml:space="preserve">                                      2018年</t>
  </si>
  <si>
    <t>从业人员(人)</t>
  </si>
  <si>
    <t xml:space="preserve">   劳动报酬（万元）</t>
  </si>
  <si>
    <t xml:space="preserve">   平均工资（元）</t>
  </si>
  <si>
    <t>从业人员期末人数</t>
  </si>
  <si>
    <t>在岗职工</t>
  </si>
  <si>
    <t>其他从业</t>
  </si>
  <si>
    <t>单位从业
人员工资
总    额</t>
  </si>
  <si>
    <t xml:space="preserve">单位从业人员
平均工资
</t>
  </si>
  <si>
    <t>在岗职工工资总额</t>
  </si>
  <si>
    <t>其他从业人员工资</t>
  </si>
  <si>
    <t>在岗职工平均工资</t>
  </si>
  <si>
    <t>其他从业平均工资</t>
  </si>
  <si>
    <t xml:space="preserve">  总    计</t>
  </si>
  <si>
    <t>一、按企业、事业、机关分组</t>
  </si>
  <si>
    <t>1.企业</t>
  </si>
  <si>
    <t>2.事业</t>
  </si>
  <si>
    <t>3.机关</t>
  </si>
  <si>
    <t>4.民营非盈利组织</t>
  </si>
  <si>
    <t>5.其他</t>
  </si>
  <si>
    <t>(一)农、林、牧、渔业</t>
  </si>
  <si>
    <t>(二)采 矿 业</t>
  </si>
  <si>
    <t>(三)制 造 业</t>
  </si>
  <si>
    <t>(四)电力、热力、燃气及水生产和供应业</t>
  </si>
  <si>
    <t>(五) 建筑业</t>
  </si>
  <si>
    <t>(六)批发和零售业</t>
  </si>
  <si>
    <t>(七) 交通运输、仓储和邮政业</t>
  </si>
  <si>
    <t>(八)住宿和餐饮业</t>
  </si>
  <si>
    <t>(九)信息传输、软件和信息技术服务业</t>
  </si>
  <si>
    <t>(十)金融业</t>
  </si>
  <si>
    <t>(十一)房地产业</t>
  </si>
  <si>
    <t>(十二)租赁和商务服务业</t>
  </si>
  <si>
    <t>(十三) 科学研究、技术服务业</t>
  </si>
  <si>
    <t>(十四)水利、环境和公共设施管理业</t>
  </si>
  <si>
    <t>(十五)居民服务、修理和其他服务业</t>
  </si>
  <si>
    <t>(十六)教育</t>
  </si>
  <si>
    <t>(十七)卫生和社会工作</t>
  </si>
  <si>
    <t>(十八)文化、体育和娱乐业</t>
  </si>
  <si>
    <t>(十九)公共管理、社会保障和社会组织</t>
  </si>
  <si>
    <t xml:space="preserve">                       国有城镇非私营单位人数及工资</t>
  </si>
  <si>
    <t>2018年</t>
  </si>
  <si>
    <t xml:space="preserve">单位从业
人   员
平均工资
</t>
  </si>
  <si>
    <t>在岗职工
工资总额</t>
  </si>
  <si>
    <t>在岗职工
平均工资</t>
  </si>
  <si>
    <t>其他从业
平均工资</t>
  </si>
  <si>
    <t xml:space="preserve">    国有单位合计</t>
  </si>
  <si>
    <t>一、按隶属关系分组</t>
  </si>
  <si>
    <t>1.中央</t>
  </si>
  <si>
    <t>2.地方</t>
  </si>
  <si>
    <t>3.其他</t>
  </si>
  <si>
    <t>二、按企业、事业、机关分组</t>
  </si>
  <si>
    <t xml:space="preserve">  其中:地方</t>
  </si>
  <si>
    <t>三、按国民经济行业分组</t>
  </si>
  <si>
    <t xml:space="preserve">               集体城镇非私营单位人数及工资</t>
  </si>
  <si>
    <r>
      <rPr>
        <sz val="11"/>
        <rFont val="宋体"/>
        <family val="0"/>
      </rPr>
      <t>201</t>
    </r>
    <r>
      <rPr>
        <sz val="11"/>
        <rFont val="宋体"/>
        <family val="0"/>
      </rPr>
      <t>8年</t>
    </r>
  </si>
  <si>
    <t>其他从业
人员工资</t>
  </si>
  <si>
    <t>城镇集体单位合计</t>
  </si>
  <si>
    <t xml:space="preserve">                      其他城镇非私营单位人数及工资</t>
  </si>
  <si>
    <t xml:space="preserve">  其他单位合计</t>
  </si>
  <si>
    <t>一、按登记注册类型分组</t>
  </si>
  <si>
    <t>(一) 内资</t>
  </si>
  <si>
    <t>1.股份合作</t>
  </si>
  <si>
    <t>2.联营</t>
  </si>
  <si>
    <t>其中:国有联营</t>
  </si>
  <si>
    <t xml:space="preserve">     集体联营</t>
  </si>
  <si>
    <t>3.有限责任公司</t>
  </si>
  <si>
    <t>其中:国有独资</t>
  </si>
  <si>
    <t>4.股份有限公司</t>
  </si>
  <si>
    <t>(二)港、澳、台商投资</t>
  </si>
  <si>
    <t>(三)外商投资</t>
  </si>
  <si>
    <t>城镇非私营单位分县、区在岗职工年末人数</t>
  </si>
  <si>
    <r>
      <t xml:space="preserve">                        201</t>
    </r>
    <r>
      <rPr>
        <sz val="12"/>
        <rFont val="宋体"/>
        <family val="0"/>
      </rPr>
      <t>8年</t>
    </r>
  </si>
  <si>
    <t>在岗职工年末人数（人）</t>
  </si>
  <si>
    <t>$$</t>
  </si>
  <si>
    <t>总计</t>
  </si>
  <si>
    <t>城镇集体单位</t>
  </si>
  <si>
    <t>其他经济单位</t>
  </si>
  <si>
    <t>全  市</t>
  </si>
  <si>
    <t>市  区</t>
  </si>
  <si>
    <t xml:space="preserve">  赤坎区</t>
  </si>
  <si>
    <t xml:space="preserve">  霞山区</t>
  </si>
  <si>
    <t xml:space="preserve">  坡头区</t>
  </si>
  <si>
    <t xml:space="preserve">  麻章区</t>
  </si>
  <si>
    <t xml:space="preserve">  开发区（含东海）</t>
  </si>
  <si>
    <t>吴川市</t>
  </si>
  <si>
    <t>徐闻县</t>
  </si>
  <si>
    <t>雷州市</t>
  </si>
  <si>
    <t>遂溪县</t>
  </si>
  <si>
    <t>廉江市</t>
  </si>
  <si>
    <t>城镇非私营单位分县、区在岗职工年平均人数</t>
  </si>
  <si>
    <r>
      <t xml:space="preserve">                         201</t>
    </r>
    <r>
      <rPr>
        <sz val="12"/>
        <rFont val="宋体"/>
        <family val="0"/>
      </rPr>
      <t>8年</t>
    </r>
  </si>
  <si>
    <t>在岗职工年平均人数（人）</t>
  </si>
  <si>
    <t>城镇非私营单位分县、区在岗职工工资总额</t>
  </si>
  <si>
    <r>
      <t xml:space="preserve">  201</t>
    </r>
    <r>
      <rPr>
        <sz val="12"/>
        <rFont val="宋体"/>
        <family val="0"/>
      </rPr>
      <t>8年</t>
    </r>
  </si>
  <si>
    <t>在岗职工工资总额（万元）</t>
  </si>
  <si>
    <t>城镇非私营单位分县、区在岗职工平均工资</t>
  </si>
  <si>
    <r>
      <t xml:space="preserve">                 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201</t>
    </r>
    <r>
      <rPr>
        <sz val="12"/>
        <rFont val="宋体"/>
        <family val="0"/>
      </rPr>
      <t>8</t>
    </r>
    <r>
      <rPr>
        <sz val="12"/>
        <rFont val="宋体"/>
        <family val="0"/>
      </rPr>
      <t>年</t>
    </r>
  </si>
  <si>
    <r>
      <t xml:space="preserve">                          </t>
    </r>
    <r>
      <rPr>
        <sz val="12"/>
        <rFont val="宋体"/>
        <family val="0"/>
      </rPr>
      <t>在岗职工平均工资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)</t>
    </r>
  </si>
  <si>
    <r>
      <t xml:space="preserve">    </t>
    </r>
    <r>
      <rPr>
        <sz val="12"/>
        <rFont val="宋体"/>
        <family val="0"/>
      </rPr>
      <t>总计</t>
    </r>
  </si>
  <si>
    <r>
      <t xml:space="preserve">   </t>
    </r>
    <r>
      <rPr>
        <sz val="12"/>
        <rFont val="宋体"/>
        <family val="0"/>
      </rPr>
      <t>国有单位</t>
    </r>
  </si>
  <si>
    <r>
      <t xml:space="preserve">其他经济
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单位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</si>
</sst>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_ "/>
    <numFmt numFmtId="179" formatCode="0.0_);\(0.0\)"/>
    <numFmt numFmtId="180" formatCode="0.00_);[Red]\(0.00\)"/>
    <numFmt numFmtId="181" formatCode="0.00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vertAlign val="superscript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vertAlign val="superscript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11" xfId="40" applyNumberFormat="1" applyFont="1" applyFill="1" applyBorder="1" applyAlignment="1" applyProtection="1">
      <alignment horizontal="center" vertical="center" wrapText="1"/>
      <protection/>
    </xf>
    <xf numFmtId="0" fontId="0" fillId="0" borderId="12" xfId="40" applyNumberFormat="1" applyFont="1" applyFill="1" applyBorder="1" applyAlignment="1" applyProtection="1">
      <alignment horizontal="left" vertical="center" wrapText="1"/>
      <protection/>
    </xf>
    <xf numFmtId="176" fontId="0" fillId="0" borderId="13" xfId="40" applyNumberFormat="1" applyFont="1" applyFill="1" applyBorder="1" applyAlignment="1" applyProtection="1">
      <alignment horizontal="right" vertical="center" wrapText="1"/>
      <protection/>
    </xf>
    <xf numFmtId="176" fontId="0" fillId="0" borderId="13" xfId="0" applyNumberFormat="1" applyBorder="1" applyAlignment="1">
      <alignment horizontal="right" vertical="center"/>
    </xf>
    <xf numFmtId="176" fontId="0" fillId="0" borderId="14" xfId="4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>
      <alignment horizontal="left" vertical="center" wrapText="1"/>
    </xf>
    <xf numFmtId="176" fontId="0" fillId="0" borderId="13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14" xfId="0" applyNumberFormat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0" fontId="0" fillId="0" borderId="12" xfId="40" applyFont="1" applyBorder="1" applyAlignment="1">
      <alignment horizontal="left" vertical="center" wrapText="1"/>
      <protection/>
    </xf>
    <xf numFmtId="0" fontId="0" fillId="0" borderId="15" xfId="40" applyFont="1" applyBorder="1" applyAlignment="1">
      <alignment horizontal="left" vertical="center" wrapText="1"/>
      <protection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0" xfId="40" applyFont="1" applyBorder="1" applyAlignment="1">
      <alignment horizontal="left" vertical="center" wrapText="1"/>
      <protection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2" fillId="0" borderId="10" xfId="40" applyNumberFormat="1" applyFont="1" applyBorder="1" applyAlignment="1">
      <alignment vertical="center"/>
      <protection/>
    </xf>
    <xf numFmtId="176" fontId="0" fillId="0" borderId="11" xfId="40" applyNumberFormat="1" applyFont="1" applyBorder="1" applyAlignment="1">
      <alignment wrapText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2" xfId="40" applyFont="1" applyBorder="1" applyAlignment="1">
      <alignment horizontal="left" vertical="center" wrapText="1"/>
      <protection/>
    </xf>
    <xf numFmtId="0" fontId="3" fillId="0" borderId="15" xfId="40" applyFont="1" applyBorder="1" applyAlignment="1">
      <alignment horizontal="left" vertical="center" wrapText="1"/>
      <protection/>
    </xf>
    <xf numFmtId="0" fontId="3" fillId="0" borderId="0" xfId="40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ont="1" applyFill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177" fontId="6" fillId="0" borderId="13" xfId="0" applyNumberFormat="1" applyFont="1" applyBorder="1" applyAlignment="1">
      <alignment/>
    </xf>
    <xf numFmtId="177" fontId="0" fillId="0" borderId="0" xfId="0" applyNumberFormat="1" applyAlignment="1">
      <alignment vertical="center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5" xfId="0" applyFont="1" applyBorder="1" applyAlignment="1">
      <alignment horizontal="left" vertical="center"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177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49" fillId="0" borderId="13" xfId="0" applyFont="1" applyBorder="1" applyAlignment="1">
      <alignment/>
    </xf>
    <xf numFmtId="177" fontId="49" fillId="0" borderId="13" xfId="0" applyNumberFormat="1" applyFont="1" applyBorder="1" applyAlignment="1">
      <alignment/>
    </xf>
    <xf numFmtId="177" fontId="6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49" fillId="0" borderId="14" xfId="0" applyFont="1" applyBorder="1" applyAlignment="1">
      <alignment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49" fontId="0" fillId="0" borderId="12" xfId="0" applyNumberForma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8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8" fontId="0" fillId="0" borderId="14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177" fontId="0" fillId="0" borderId="13" xfId="0" applyNumberFormat="1" applyBorder="1" applyAlignment="1">
      <alignment/>
    </xf>
    <xf numFmtId="178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8" fontId="0" fillId="0" borderId="14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50" fillId="0" borderId="13" xfId="0" applyFont="1" applyBorder="1" applyAlignment="1">
      <alignment/>
    </xf>
    <xf numFmtId="176" fontId="0" fillId="0" borderId="13" xfId="0" applyNumberFormat="1" applyBorder="1" applyAlignment="1">
      <alignment vertical="center"/>
    </xf>
    <xf numFmtId="0" fontId="50" fillId="0" borderId="13" xfId="0" applyFont="1" applyFill="1" applyBorder="1" applyAlignment="1">
      <alignment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/>
    </xf>
    <xf numFmtId="176" fontId="0" fillId="0" borderId="25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vertical="center"/>
    </xf>
    <xf numFmtId="178" fontId="0" fillId="0" borderId="26" xfId="0" applyNumberFormat="1" applyBorder="1" applyAlignment="1">
      <alignment vertical="center"/>
    </xf>
    <xf numFmtId="0" fontId="0" fillId="0" borderId="0" xfId="0" applyAlignment="1">
      <alignment/>
    </xf>
    <xf numFmtId="179" fontId="0" fillId="0" borderId="0" xfId="0" applyNumberFormat="1" applyAlignment="1">
      <alignment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9" fontId="0" fillId="0" borderId="14" xfId="0" applyNumberFormat="1" applyBorder="1" applyAlignment="1">
      <alignment vertical="center"/>
    </xf>
    <xf numFmtId="0" fontId="0" fillId="0" borderId="27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41" applyFont="1" applyBorder="1">
      <alignment/>
      <protection/>
    </xf>
    <xf numFmtId="0" fontId="0" fillId="0" borderId="29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41" applyFont="1" applyBorder="1">
      <alignment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77" fontId="0" fillId="0" borderId="13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/>
    </xf>
    <xf numFmtId="177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180" fontId="9" fillId="0" borderId="13" xfId="0" applyNumberFormat="1" applyFont="1" applyBorder="1" applyAlignment="1">
      <alignment vertical="center"/>
    </xf>
    <xf numFmtId="180" fontId="9" fillId="0" borderId="14" xfId="0" applyNumberFormat="1" applyFont="1" applyBorder="1" applyAlignment="1">
      <alignment vertical="center"/>
    </xf>
    <xf numFmtId="180" fontId="9" fillId="0" borderId="13" xfId="0" applyNumberFormat="1" applyFont="1" applyFill="1" applyBorder="1" applyAlignment="1">
      <alignment vertical="center"/>
    </xf>
    <xf numFmtId="180" fontId="9" fillId="0" borderId="14" xfId="0" applyNumberFormat="1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180" fontId="50" fillId="0" borderId="13" xfId="0" applyNumberFormat="1" applyFont="1" applyBorder="1" applyAlignment="1">
      <alignment vertical="center"/>
    </xf>
    <xf numFmtId="180" fontId="50" fillId="0" borderId="14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0" fontId="9" fillId="0" borderId="23" xfId="0" applyNumberFormat="1" applyFont="1" applyBorder="1" applyAlignment="1">
      <alignment vertical="center"/>
    </xf>
    <xf numFmtId="180" fontId="9" fillId="0" borderId="30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vertical="center"/>
    </xf>
    <xf numFmtId="181" fontId="0" fillId="0" borderId="14" xfId="0" applyNumberFormat="1" applyFon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3" xfId="0" applyNumberForma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181" fontId="0" fillId="0" borderId="13" xfId="0" applyNumberFormat="1" applyBorder="1" applyAlignment="1">
      <alignment horizontal="right" vertical="center"/>
    </xf>
    <xf numFmtId="181" fontId="51" fillId="0" borderId="13" xfId="0" applyNumberFormat="1" applyFont="1" applyBorder="1" applyAlignment="1">
      <alignment horizontal="right" vertical="center"/>
    </xf>
    <xf numFmtId="181" fontId="51" fillId="0" borderId="13" xfId="0" applyNumberFormat="1" applyFont="1" applyBorder="1" applyAlignment="1">
      <alignment vertical="center"/>
    </xf>
    <xf numFmtId="181" fontId="51" fillId="0" borderId="14" xfId="0" applyNumberFormat="1" applyFont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49" fontId="53" fillId="0" borderId="35" xfId="0" applyNumberFormat="1" applyFont="1" applyFill="1" applyBorder="1" applyAlignment="1">
      <alignment horizontal="left" vertical="center"/>
    </xf>
    <xf numFmtId="2" fontId="54" fillId="0" borderId="36" xfId="0" applyNumberFormat="1" applyFont="1" applyFill="1" applyBorder="1" applyAlignment="1">
      <alignment horizontal="right" vertical="center"/>
    </xf>
    <xf numFmtId="2" fontId="54" fillId="0" borderId="37" xfId="0" applyNumberFormat="1" applyFont="1" applyFill="1" applyBorder="1" applyAlignment="1">
      <alignment horizontal="right" vertical="center"/>
    </xf>
    <xf numFmtId="2" fontId="54" fillId="0" borderId="0" xfId="0" applyNumberFormat="1" applyFont="1" applyFill="1" applyBorder="1" applyAlignment="1">
      <alignment horizontal="right" vertical="center"/>
    </xf>
    <xf numFmtId="0" fontId="10" fillId="0" borderId="38" xfId="0" applyFont="1" applyBorder="1" applyAlignment="1">
      <alignment vertical="center"/>
    </xf>
    <xf numFmtId="2" fontId="53" fillId="0" borderId="36" xfId="0" applyNumberFormat="1" applyFont="1" applyFill="1" applyBorder="1" applyAlignment="1">
      <alignment horizontal="right" vertical="center"/>
    </xf>
    <xf numFmtId="2" fontId="53" fillId="0" borderId="37" xfId="0" applyNumberFormat="1" applyFont="1" applyFill="1" applyBorder="1" applyAlignment="1">
      <alignment horizontal="right" vertical="center"/>
    </xf>
    <xf numFmtId="2" fontId="53" fillId="0" borderId="0" xfId="0" applyNumberFormat="1" applyFont="1" applyFill="1" applyBorder="1" applyAlignment="1">
      <alignment horizontal="right" vertical="center"/>
    </xf>
    <xf numFmtId="0" fontId="51" fillId="0" borderId="38" xfId="0" applyFont="1" applyBorder="1" applyAlignment="1">
      <alignment vertical="center"/>
    </xf>
    <xf numFmtId="49" fontId="55" fillId="0" borderId="35" xfId="0" applyNumberFormat="1" applyFont="1" applyFill="1" applyBorder="1" applyAlignment="1">
      <alignment horizontal="left" vertical="center"/>
    </xf>
    <xf numFmtId="177" fontId="53" fillId="0" borderId="36" xfId="0" applyNumberFormat="1" applyFont="1" applyFill="1" applyBorder="1" applyAlignment="1">
      <alignment horizontal="right" vertical="center"/>
    </xf>
    <xf numFmtId="177" fontId="53" fillId="0" borderId="37" xfId="0" applyNumberFormat="1" applyFont="1" applyFill="1" applyBorder="1" applyAlignment="1">
      <alignment horizontal="right" vertical="center"/>
    </xf>
    <xf numFmtId="177" fontId="53" fillId="0" borderId="0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36" xfId="0" applyBorder="1" applyAlignment="1">
      <alignment vertical="center"/>
    </xf>
    <xf numFmtId="0" fontId="54" fillId="0" borderId="36" xfId="0" applyFont="1" applyFill="1" applyBorder="1" applyAlignment="1">
      <alignment horizontal="right" vertical="center"/>
    </xf>
    <xf numFmtId="1" fontId="54" fillId="0" borderId="36" xfId="0" applyNumberFormat="1" applyFont="1" applyFill="1" applyBorder="1" applyAlignment="1">
      <alignment horizontal="right" vertical="center"/>
    </xf>
    <xf numFmtId="1" fontId="54" fillId="0" borderId="37" xfId="0" applyNumberFormat="1" applyFont="1" applyFill="1" applyBorder="1" applyAlignment="1">
      <alignment horizontal="right" vertical="center"/>
    </xf>
    <xf numFmtId="1" fontId="54" fillId="0" borderId="0" xfId="0" applyNumberFormat="1" applyFont="1" applyFill="1" applyBorder="1" applyAlignment="1">
      <alignment horizontal="right" vertical="center"/>
    </xf>
    <xf numFmtId="0" fontId="53" fillId="0" borderId="36" xfId="0" applyFont="1" applyFill="1" applyBorder="1" applyAlignment="1">
      <alignment horizontal="right" vertical="center"/>
    </xf>
    <xf numFmtId="1" fontId="53" fillId="0" borderId="36" xfId="0" applyNumberFormat="1" applyFont="1" applyFill="1" applyBorder="1" applyAlignment="1">
      <alignment horizontal="right" vertical="center"/>
    </xf>
    <xf numFmtId="1" fontId="53" fillId="0" borderId="37" xfId="0" applyNumberFormat="1" applyFont="1" applyFill="1" applyBorder="1" applyAlignment="1">
      <alignment horizontal="right" vertical="center"/>
    </xf>
    <xf numFmtId="1" fontId="53" fillId="0" borderId="0" xfId="0" applyNumberFormat="1" applyFont="1" applyFill="1" applyBorder="1" applyAlignment="1">
      <alignment horizontal="right" vertical="center"/>
    </xf>
    <xf numFmtId="49" fontId="53" fillId="0" borderId="39" xfId="0" applyNumberFormat="1" applyFont="1" applyFill="1" applyBorder="1" applyAlignment="1">
      <alignment horizontal="left" vertical="center"/>
    </xf>
    <xf numFmtId="0" fontId="53" fillId="0" borderId="40" xfId="0" applyFont="1" applyFill="1" applyBorder="1" applyAlignment="1">
      <alignment horizontal="right" vertical="center"/>
    </xf>
    <xf numFmtId="1" fontId="53" fillId="0" borderId="40" xfId="0" applyNumberFormat="1" applyFont="1" applyFill="1" applyBorder="1" applyAlignment="1">
      <alignment horizontal="right" vertical="center"/>
    </xf>
    <xf numFmtId="1" fontId="53" fillId="0" borderId="41" xfId="0" applyNumberFormat="1" applyFont="1" applyFill="1" applyBorder="1" applyAlignment="1">
      <alignment horizontal="right" vertical="center"/>
    </xf>
    <xf numFmtId="1" fontId="53" fillId="0" borderId="42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44" xfId="0" applyNumberFormat="1" applyFill="1" applyBorder="1" applyAlignment="1" applyProtection="1">
      <alignment horizontal="center"/>
      <protection/>
    </xf>
    <xf numFmtId="0" fontId="0" fillId="0" borderId="44" xfId="0" applyNumberFormat="1" applyFont="1" applyFill="1" applyBorder="1" applyAlignment="1" applyProtection="1">
      <alignment horizontal="center"/>
      <protection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/>
      <protection/>
    </xf>
    <xf numFmtId="0" fontId="7" fillId="0" borderId="48" xfId="0" applyNumberFormat="1" applyFont="1" applyFill="1" applyBorder="1" applyAlignment="1" applyProtection="1">
      <alignment/>
      <protection/>
    </xf>
    <xf numFmtId="0" fontId="6" fillId="0" borderId="49" xfId="0" applyNumberFormat="1" applyFont="1" applyFill="1" applyBorder="1" applyAlignment="1" applyProtection="1">
      <alignment horizontal="center" vertical="center" wrapText="1"/>
      <protection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52" xfId="0" applyNumberFormat="1" applyFont="1" applyFill="1" applyBorder="1" applyAlignment="1" applyProtection="1">
      <alignment horizontal="center" vertical="center" wrapText="1"/>
      <protection/>
    </xf>
    <xf numFmtId="0" fontId="6" fillId="0" borderId="53" xfId="0" applyNumberFormat="1" applyFont="1" applyFill="1" applyBorder="1" applyAlignment="1" applyProtection="1">
      <alignment horizontal="center" vertical="center" wrapText="1"/>
      <protection/>
    </xf>
    <xf numFmtId="0" fontId="6" fillId="0" borderId="54" xfId="0" applyNumberFormat="1" applyFont="1" applyFill="1" applyBorder="1" applyAlignment="1" applyProtection="1">
      <alignment horizontal="center" vertical="center" wrapText="1"/>
      <protection/>
    </xf>
    <xf numFmtId="0" fontId="6" fillId="0" borderId="55" xfId="0" applyNumberFormat="1" applyFont="1" applyFill="1" applyBorder="1" applyAlignment="1" applyProtection="1">
      <alignment horizontal="center" vertical="center" wrapText="1"/>
      <protection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Font="1" applyBorder="1" applyAlignment="1">
      <alignment horizontal="center" vertical="center" wrapText="1"/>
    </xf>
    <xf numFmtId="177" fontId="6" fillId="0" borderId="56" xfId="0" applyNumberFormat="1" applyFont="1" applyFill="1" applyBorder="1" applyAlignment="1" applyProtection="1">
      <alignment horizontal="center" vertical="center" wrapText="1"/>
      <protection/>
    </xf>
    <xf numFmtId="177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59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NumberFormat="1" applyFill="1" applyBorder="1" applyAlignment="1" applyProtection="1">
      <alignment/>
      <protection/>
    </xf>
    <xf numFmtId="0" fontId="0" fillId="0" borderId="48" xfId="0" applyNumberFormat="1" applyFont="1" applyFill="1" applyBorder="1" applyAlignment="1" applyProtection="1">
      <alignment/>
      <protection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NumberFormat="1" applyFill="1" applyBorder="1" applyAlignment="1" applyProtection="1">
      <alignment horizontal="center"/>
      <protection/>
    </xf>
    <xf numFmtId="0" fontId="0" fillId="0" borderId="48" xfId="0" applyNumberFormat="1" applyFont="1" applyFill="1" applyBorder="1" applyAlignment="1" applyProtection="1">
      <alignment horizontal="center"/>
      <protection/>
    </xf>
    <xf numFmtId="0" fontId="0" fillId="0" borderId="59" xfId="40" applyNumberFormat="1" applyFont="1" applyFill="1" applyBorder="1" applyAlignment="1" applyProtection="1">
      <alignment horizontal="center" vertical="center" wrapText="1"/>
      <protection/>
    </xf>
    <xf numFmtId="0" fontId="0" fillId="0" borderId="60" xfId="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177" fontId="2" fillId="0" borderId="59" xfId="40" applyNumberFormat="1" applyFont="1" applyBorder="1" applyAlignment="1">
      <alignment/>
      <protection/>
    </xf>
    <xf numFmtId="0" fontId="0" fillId="0" borderId="59" xfId="40" applyFont="1" applyBorder="1" applyAlignment="1">
      <alignment/>
      <protection/>
    </xf>
    <xf numFmtId="0" fontId="0" fillId="0" borderId="60" xfId="40" applyFont="1" applyBorder="1" applyAlignment="1">
      <alignment/>
      <protection/>
    </xf>
    <xf numFmtId="0" fontId="0" fillId="0" borderId="18" xfId="4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历年的人数和工资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23" sqref="A23"/>
    </sheetView>
  </sheetViews>
  <sheetFormatPr defaultColWidth="9.00390625" defaultRowHeight="14.25"/>
  <cols>
    <col min="1" max="1" width="41.625" style="0" customWidth="1"/>
    <col min="3" max="6" width="10.50390625" style="0" bestFit="1" customWidth="1"/>
    <col min="7" max="7" width="10.50390625" style="0" customWidth="1"/>
  </cols>
  <sheetData>
    <row r="1" spans="1:7" ht="30" customHeight="1">
      <c r="A1" s="184" t="s">
        <v>0</v>
      </c>
      <c r="B1" s="184"/>
      <c r="C1" s="184"/>
      <c r="D1" s="184"/>
      <c r="E1" s="184"/>
      <c r="F1" s="184"/>
      <c r="G1" s="151"/>
    </row>
    <row r="2" spans="1:8" ht="24.75" customHeight="1">
      <c r="A2" s="152" t="s">
        <v>1</v>
      </c>
      <c r="B2" s="153" t="s">
        <v>2</v>
      </c>
      <c r="C2" s="153" t="s">
        <v>3</v>
      </c>
      <c r="D2" s="153" t="s">
        <v>4</v>
      </c>
      <c r="E2" s="153" t="s">
        <v>5</v>
      </c>
      <c r="F2" s="154" t="s">
        <v>6</v>
      </c>
      <c r="G2" s="154" t="s">
        <v>7</v>
      </c>
      <c r="H2" s="154" t="s">
        <v>8</v>
      </c>
    </row>
    <row r="3" spans="1:8" ht="19.5" customHeight="1">
      <c r="A3" s="155" t="s">
        <v>9</v>
      </c>
      <c r="B3" s="156">
        <v>314.87</v>
      </c>
      <c r="C3" s="156">
        <v>319.78</v>
      </c>
      <c r="D3" s="156">
        <v>340.75</v>
      </c>
      <c r="E3" s="156">
        <v>340.85</v>
      </c>
      <c r="F3" s="157">
        <v>343.75</v>
      </c>
      <c r="G3" s="158">
        <v>344.51</v>
      </c>
      <c r="H3" s="159">
        <v>343.76</v>
      </c>
    </row>
    <row r="4" spans="1:8" ht="19.5" customHeight="1">
      <c r="A4" s="155" t="s">
        <v>10</v>
      </c>
      <c r="B4" s="160">
        <v>200.1</v>
      </c>
      <c r="C4" s="160">
        <v>201.54</v>
      </c>
      <c r="D4" s="160">
        <v>204.58</v>
      </c>
      <c r="E4" s="160">
        <v>203.86</v>
      </c>
      <c r="F4" s="161">
        <v>204.89</v>
      </c>
      <c r="G4" s="162">
        <v>205.23</v>
      </c>
      <c r="H4" s="163">
        <v>203.18</v>
      </c>
    </row>
    <row r="5" spans="1:8" ht="20.25" customHeight="1">
      <c r="A5" s="155" t="s">
        <v>11</v>
      </c>
      <c r="B5" s="160">
        <v>46.38</v>
      </c>
      <c r="C5" s="160">
        <v>42.27</v>
      </c>
      <c r="D5" s="160">
        <v>51.59</v>
      </c>
      <c r="E5" s="160">
        <v>51.64</v>
      </c>
      <c r="F5" s="161">
        <v>51.82</v>
      </c>
      <c r="G5" s="162">
        <v>52.35</v>
      </c>
      <c r="H5" s="163">
        <v>48.66</v>
      </c>
    </row>
    <row r="6" spans="1:8" ht="20.25" customHeight="1">
      <c r="A6" s="155" t="s">
        <v>12</v>
      </c>
      <c r="B6" s="160">
        <v>68.39</v>
      </c>
      <c r="C6" s="160">
        <v>75.97</v>
      </c>
      <c r="D6" s="160">
        <v>84.58</v>
      </c>
      <c r="E6" s="160">
        <v>85.35</v>
      </c>
      <c r="F6" s="161">
        <v>87.04</v>
      </c>
      <c r="G6" s="162">
        <v>86.93</v>
      </c>
      <c r="H6" s="163">
        <v>91.92</v>
      </c>
    </row>
    <row r="7" spans="1:8" ht="23.25" customHeight="1">
      <c r="A7" s="164" t="s">
        <v>13</v>
      </c>
      <c r="B7" s="160"/>
      <c r="C7" s="165">
        <v>407004</v>
      </c>
      <c r="D7" s="165">
        <v>516774</v>
      </c>
      <c r="E7" s="165">
        <v>510304</v>
      </c>
      <c r="F7" s="166">
        <v>523165</v>
      </c>
      <c r="G7" s="167">
        <v>508659</v>
      </c>
      <c r="H7" s="168">
        <v>535047</v>
      </c>
    </row>
    <row r="8" spans="1:8" ht="20.25" customHeight="1">
      <c r="A8" s="155" t="s">
        <v>14</v>
      </c>
      <c r="B8" s="160"/>
      <c r="C8" s="165">
        <v>282889</v>
      </c>
      <c r="D8" s="165">
        <v>293770</v>
      </c>
      <c r="E8" s="165">
        <v>287273</v>
      </c>
      <c r="F8" s="166">
        <v>293481</v>
      </c>
      <c r="G8" s="167">
        <v>277808</v>
      </c>
      <c r="H8" s="168">
        <v>256913</v>
      </c>
    </row>
    <row r="9" spans="1:8" ht="21" customHeight="1">
      <c r="A9" s="155" t="s">
        <v>15</v>
      </c>
      <c r="B9" s="160"/>
      <c r="C9" s="165">
        <v>29628</v>
      </c>
      <c r="D9" s="165">
        <v>25673</v>
      </c>
      <c r="E9" s="165">
        <v>22861</v>
      </c>
      <c r="F9" s="166">
        <v>21777</v>
      </c>
      <c r="G9" s="167">
        <v>21199</v>
      </c>
      <c r="H9" s="168">
        <v>30634</v>
      </c>
    </row>
    <row r="10" spans="1:8" ht="21.75" customHeight="1">
      <c r="A10" s="155" t="s">
        <v>16</v>
      </c>
      <c r="B10" s="160"/>
      <c r="C10" s="165">
        <v>94487</v>
      </c>
      <c r="D10" s="165">
        <v>197331</v>
      </c>
      <c r="E10" s="165">
        <v>200170</v>
      </c>
      <c r="F10" s="166">
        <v>207907</v>
      </c>
      <c r="G10" s="167">
        <v>209652</v>
      </c>
      <c r="H10" s="168">
        <v>247500</v>
      </c>
    </row>
    <row r="11" spans="1:8" ht="22.5" customHeight="1">
      <c r="A11" s="155" t="s">
        <v>17</v>
      </c>
      <c r="B11" s="169"/>
      <c r="C11" s="156">
        <v>107.2</v>
      </c>
      <c r="D11" s="156">
        <v>231.54</v>
      </c>
      <c r="E11" s="156">
        <v>254.29</v>
      </c>
      <c r="F11" s="157">
        <v>283.53</v>
      </c>
      <c r="G11" s="158">
        <v>303.28</v>
      </c>
      <c r="H11" s="168">
        <v>358.66</v>
      </c>
    </row>
    <row r="12" spans="1:8" ht="21.75" customHeight="1">
      <c r="A12" s="155" t="s">
        <v>18</v>
      </c>
      <c r="B12" s="169"/>
      <c r="C12" s="160">
        <v>77.73</v>
      </c>
      <c r="D12" s="160">
        <v>137.36</v>
      </c>
      <c r="E12" s="160">
        <v>151.29</v>
      </c>
      <c r="F12" s="161">
        <v>172.05</v>
      </c>
      <c r="G12" s="162">
        <v>183.41</v>
      </c>
      <c r="H12" s="168">
        <v>191.16</v>
      </c>
    </row>
    <row r="13" spans="1:8" ht="23.25" customHeight="1">
      <c r="A13" s="155" t="s">
        <v>19</v>
      </c>
      <c r="B13" s="169"/>
      <c r="C13" s="160">
        <v>5.32</v>
      </c>
      <c r="D13" s="160">
        <v>8.04</v>
      </c>
      <c r="E13" s="160">
        <v>7.27</v>
      </c>
      <c r="F13" s="161">
        <v>7.63</v>
      </c>
      <c r="G13" s="162">
        <v>8.19</v>
      </c>
      <c r="H13" s="168">
        <v>17.61</v>
      </c>
    </row>
    <row r="14" spans="1:8" ht="14.25">
      <c r="A14" s="155" t="s">
        <v>20</v>
      </c>
      <c r="B14" s="169"/>
      <c r="C14" s="160">
        <v>24.15</v>
      </c>
      <c r="D14" s="160">
        <v>86.14</v>
      </c>
      <c r="E14" s="160">
        <v>95.73</v>
      </c>
      <c r="F14" s="161">
        <v>103.85</v>
      </c>
      <c r="G14" s="162">
        <v>111.68</v>
      </c>
      <c r="H14" s="168">
        <v>149.89</v>
      </c>
    </row>
    <row r="15" spans="1:8" ht="21" customHeight="1">
      <c r="A15" s="155" t="s">
        <v>21</v>
      </c>
      <c r="B15" s="170"/>
      <c r="C15" s="171">
        <v>26638</v>
      </c>
      <c r="D15" s="171">
        <v>44826</v>
      </c>
      <c r="E15" s="171">
        <v>49501</v>
      </c>
      <c r="F15" s="172">
        <v>54452</v>
      </c>
      <c r="G15" s="173">
        <v>60819</v>
      </c>
      <c r="H15" s="168">
        <v>69258</v>
      </c>
    </row>
    <row r="16" spans="1:8" ht="22.5" customHeight="1">
      <c r="A16" s="155" t="s">
        <v>18</v>
      </c>
      <c r="B16" s="174"/>
      <c r="C16" s="175">
        <v>27635</v>
      </c>
      <c r="D16" s="175">
        <v>46070</v>
      </c>
      <c r="E16" s="175">
        <v>51984</v>
      </c>
      <c r="F16" s="176">
        <v>58492</v>
      </c>
      <c r="G16" s="177">
        <v>66441</v>
      </c>
      <c r="H16" s="168">
        <v>74028</v>
      </c>
    </row>
    <row r="17" spans="1:8" ht="21.75" customHeight="1">
      <c r="A17" s="155" t="s">
        <v>19</v>
      </c>
      <c r="B17" s="174"/>
      <c r="C17" s="175">
        <v>78022</v>
      </c>
      <c r="D17" s="175">
        <v>32160</v>
      </c>
      <c r="E17" s="175">
        <v>31148</v>
      </c>
      <c r="F17" s="176">
        <v>35364</v>
      </c>
      <c r="G17" s="177">
        <v>38689</v>
      </c>
      <c r="H17" s="168">
        <v>58899</v>
      </c>
    </row>
    <row r="18" spans="1:8" ht="24.75" customHeight="1">
      <c r="A18" s="178" t="s">
        <v>20</v>
      </c>
      <c r="B18" s="179"/>
      <c r="C18" s="180">
        <v>26354</v>
      </c>
      <c r="D18" s="180">
        <v>44546</v>
      </c>
      <c r="E18" s="180">
        <v>48027</v>
      </c>
      <c r="F18" s="181">
        <v>50664</v>
      </c>
      <c r="G18" s="182">
        <v>55441</v>
      </c>
      <c r="H18" s="183">
        <v>65245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24" sqref="A24:E24"/>
    </sheetView>
  </sheetViews>
  <sheetFormatPr defaultColWidth="9.00390625" defaultRowHeight="14.25"/>
  <cols>
    <col min="1" max="1" width="19.375" style="0" customWidth="1"/>
  </cols>
  <sheetData>
    <row r="1" spans="1:5" ht="14.25">
      <c r="A1" s="195" t="s">
        <v>247</v>
      </c>
      <c r="B1" s="196"/>
      <c r="C1" s="196"/>
      <c r="D1" s="196"/>
      <c r="E1" s="196"/>
    </row>
    <row r="2" spans="1:5" ht="14.25">
      <c r="A2" s="224" t="s">
        <v>248</v>
      </c>
      <c r="B2" s="225"/>
      <c r="C2" s="225"/>
      <c r="D2" s="225"/>
      <c r="E2" s="225"/>
    </row>
    <row r="3" spans="1:5" ht="15.75" customHeight="1">
      <c r="A3" s="230" t="s">
        <v>115</v>
      </c>
      <c r="B3" s="226" t="s">
        <v>249</v>
      </c>
      <c r="C3" s="226" t="s">
        <v>250</v>
      </c>
      <c r="D3" s="226" t="s">
        <v>250</v>
      </c>
      <c r="E3" s="227" t="s">
        <v>250</v>
      </c>
    </row>
    <row r="4" spans="1:5" ht="28.5">
      <c r="A4" s="231"/>
      <c r="B4" s="27" t="s">
        <v>251</v>
      </c>
      <c r="C4" s="27" t="s">
        <v>99</v>
      </c>
      <c r="D4" s="27" t="s">
        <v>252</v>
      </c>
      <c r="E4" s="28" t="s">
        <v>253</v>
      </c>
    </row>
    <row r="5" spans="1:5" ht="14.25">
      <c r="A5" s="29" t="s">
        <v>254</v>
      </c>
      <c r="B5" s="23">
        <v>496607</v>
      </c>
      <c r="C5" s="23">
        <v>248447</v>
      </c>
      <c r="D5" s="23">
        <v>29953</v>
      </c>
      <c r="E5" s="24">
        <v>218207</v>
      </c>
    </row>
    <row r="6" spans="1:5" ht="17.25" customHeight="1">
      <c r="A6" s="30" t="s">
        <v>255</v>
      </c>
      <c r="B6" s="31">
        <v>214453</v>
      </c>
      <c r="C6" s="31">
        <v>104721</v>
      </c>
      <c r="D6" s="31">
        <v>2698</v>
      </c>
      <c r="E6" s="32">
        <v>107034</v>
      </c>
    </row>
    <row r="7" spans="1:5" ht="14.25">
      <c r="A7" s="30" t="s">
        <v>256</v>
      </c>
      <c r="B7" s="23">
        <v>52816</v>
      </c>
      <c r="C7" s="23">
        <v>32542</v>
      </c>
      <c r="D7" s="23">
        <v>564</v>
      </c>
      <c r="E7" s="24">
        <v>19710</v>
      </c>
    </row>
    <row r="8" spans="1:5" ht="14.25">
      <c r="A8" s="30" t="s">
        <v>257</v>
      </c>
      <c r="B8" s="23">
        <v>78324</v>
      </c>
      <c r="C8" s="23">
        <v>42452</v>
      </c>
      <c r="D8" s="23">
        <v>660</v>
      </c>
      <c r="E8" s="24">
        <v>35212</v>
      </c>
    </row>
    <row r="9" spans="1:5" ht="14.25">
      <c r="A9" s="30" t="s">
        <v>258</v>
      </c>
      <c r="B9" s="23">
        <v>20724</v>
      </c>
      <c r="C9" s="23">
        <v>10582</v>
      </c>
      <c r="D9" s="23">
        <v>200</v>
      </c>
      <c r="E9" s="24">
        <v>9942</v>
      </c>
    </row>
    <row r="10" spans="1:5" ht="14.25">
      <c r="A10" s="30" t="s">
        <v>259</v>
      </c>
      <c r="B10" s="23">
        <v>19919</v>
      </c>
      <c r="C10" s="23">
        <v>13678</v>
      </c>
      <c r="D10" s="23">
        <v>1137</v>
      </c>
      <c r="E10" s="24">
        <v>5104</v>
      </c>
    </row>
    <row r="11" spans="1:5" ht="15.75" customHeight="1">
      <c r="A11" s="30" t="s">
        <v>260</v>
      </c>
      <c r="B11" s="31">
        <v>53505</v>
      </c>
      <c r="C11" s="31">
        <v>13103</v>
      </c>
      <c r="D11" s="23">
        <v>137</v>
      </c>
      <c r="E11" s="32">
        <v>40265</v>
      </c>
    </row>
    <row r="12" spans="1:5" ht="14.25">
      <c r="A12" s="33" t="s">
        <v>261</v>
      </c>
      <c r="B12" s="23">
        <v>64790</v>
      </c>
      <c r="C12" s="23">
        <v>24611</v>
      </c>
      <c r="D12" s="23">
        <v>1249</v>
      </c>
      <c r="E12" s="24">
        <v>38930</v>
      </c>
    </row>
    <row r="13" spans="1:5" ht="14.25">
      <c r="A13" s="33" t="s">
        <v>262</v>
      </c>
      <c r="B13" s="23">
        <v>30973</v>
      </c>
      <c r="C13" s="23">
        <v>24199</v>
      </c>
      <c r="D13" s="23">
        <v>3325</v>
      </c>
      <c r="E13" s="24">
        <v>3449</v>
      </c>
    </row>
    <row r="14" spans="1:5" ht="14.25">
      <c r="A14" s="33" t="s">
        <v>263</v>
      </c>
      <c r="B14" s="23">
        <v>51745</v>
      </c>
      <c r="C14" s="23">
        <v>40422</v>
      </c>
      <c r="D14" s="23">
        <v>3859</v>
      </c>
      <c r="E14" s="24">
        <v>7464</v>
      </c>
    </row>
    <row r="15" spans="1:5" ht="14.25">
      <c r="A15" s="33" t="s">
        <v>264</v>
      </c>
      <c r="B15" s="23">
        <v>36205</v>
      </c>
      <c r="C15" s="23">
        <v>19296</v>
      </c>
      <c r="D15" s="23">
        <v>2291</v>
      </c>
      <c r="E15" s="24">
        <v>14618</v>
      </c>
    </row>
    <row r="16" spans="1:5" ht="14.25">
      <c r="A16" s="34" t="s">
        <v>265</v>
      </c>
      <c r="B16" s="25">
        <v>98441</v>
      </c>
      <c r="C16" s="25">
        <v>35198</v>
      </c>
      <c r="D16" s="25">
        <v>16531</v>
      </c>
      <c r="E16" s="26">
        <v>46712</v>
      </c>
    </row>
    <row r="17" spans="1:5" ht="14.25">
      <c r="A17" s="35"/>
      <c r="B17" s="36"/>
      <c r="C17" s="36"/>
      <c r="D17" s="36"/>
      <c r="E17" s="36"/>
    </row>
    <row r="18" spans="1:5" ht="14.25">
      <c r="A18" s="35"/>
      <c r="B18" s="36"/>
      <c r="C18" s="36"/>
      <c r="D18" s="36"/>
      <c r="E18" s="36"/>
    </row>
    <row r="19" spans="1:5" ht="14.25">
      <c r="A19" s="35"/>
      <c r="B19" s="36"/>
      <c r="C19" s="36"/>
      <c r="D19" s="36"/>
      <c r="E19" s="36"/>
    </row>
    <row r="20" spans="1:5" ht="14.25">
      <c r="A20" s="35"/>
      <c r="B20" s="36"/>
      <c r="C20" s="36"/>
      <c r="D20" s="36"/>
      <c r="E20" s="36"/>
    </row>
    <row r="21" spans="1:5" ht="14.25">
      <c r="A21" s="35"/>
      <c r="B21" s="36"/>
      <c r="C21" s="36"/>
      <c r="D21" s="36"/>
      <c r="E21" s="36"/>
    </row>
    <row r="22" spans="1:5" ht="14.25">
      <c r="A22" s="35"/>
      <c r="B22" s="37"/>
      <c r="C22" s="38"/>
      <c r="D22" s="38"/>
      <c r="E22" s="38"/>
    </row>
    <row r="23" ht="16.5" customHeight="1"/>
    <row r="24" spans="1:5" ht="14.25">
      <c r="A24" s="195" t="s">
        <v>266</v>
      </c>
      <c r="B24" s="196"/>
      <c r="C24" s="196"/>
      <c r="D24" s="196"/>
      <c r="E24" s="196"/>
    </row>
    <row r="25" spans="1:5" ht="14.25">
      <c r="A25" s="228" t="s">
        <v>267</v>
      </c>
      <c r="B25" s="229"/>
      <c r="C25" s="229"/>
      <c r="D25" s="229"/>
      <c r="E25" s="229"/>
    </row>
    <row r="26" spans="1:5" ht="15" customHeight="1">
      <c r="A26" s="230" t="s">
        <v>115</v>
      </c>
      <c r="B26" s="226" t="s">
        <v>268</v>
      </c>
      <c r="C26" s="226" t="s">
        <v>250</v>
      </c>
      <c r="D26" s="226" t="s">
        <v>250</v>
      </c>
      <c r="E26" s="227" t="s">
        <v>250</v>
      </c>
    </row>
    <row r="27" spans="1:5" ht="28.5">
      <c r="A27" s="231"/>
      <c r="B27" s="27" t="s">
        <v>251</v>
      </c>
      <c r="C27" s="27" t="s">
        <v>99</v>
      </c>
      <c r="D27" s="27" t="s">
        <v>252</v>
      </c>
      <c r="E27" s="28" t="s">
        <v>253</v>
      </c>
    </row>
    <row r="28" spans="1:5" ht="14.25">
      <c r="A28" s="29" t="s">
        <v>254</v>
      </c>
      <c r="B28" s="23">
        <v>479277</v>
      </c>
      <c r="C28" s="23">
        <v>248125</v>
      </c>
      <c r="D28" s="23">
        <v>29575</v>
      </c>
      <c r="E28" s="24">
        <v>201577</v>
      </c>
    </row>
    <row r="29" spans="1:5" ht="14.25">
      <c r="A29" s="30" t="s">
        <v>255</v>
      </c>
      <c r="B29" s="31">
        <v>212453</v>
      </c>
      <c r="C29" s="23">
        <v>104158</v>
      </c>
      <c r="D29" s="23">
        <v>2637</v>
      </c>
      <c r="E29" s="24">
        <v>105658</v>
      </c>
    </row>
    <row r="30" spans="1:5" ht="14.25">
      <c r="A30" s="30" t="s">
        <v>256</v>
      </c>
      <c r="B30" s="23">
        <v>52864</v>
      </c>
      <c r="C30" s="23">
        <v>32877</v>
      </c>
      <c r="D30" s="23">
        <v>563</v>
      </c>
      <c r="E30" s="24">
        <v>19424</v>
      </c>
    </row>
    <row r="31" spans="1:5" ht="14.25">
      <c r="A31" s="30" t="s">
        <v>257</v>
      </c>
      <c r="B31" s="23">
        <v>78021</v>
      </c>
      <c r="C31" s="23">
        <v>41867</v>
      </c>
      <c r="D31" s="23">
        <v>653</v>
      </c>
      <c r="E31" s="24">
        <v>35501</v>
      </c>
    </row>
    <row r="32" spans="1:5" ht="14.25">
      <c r="A32" s="30" t="s">
        <v>258</v>
      </c>
      <c r="B32" s="23">
        <v>20862</v>
      </c>
      <c r="C32" s="23">
        <v>10703</v>
      </c>
      <c r="D32" s="23">
        <v>200</v>
      </c>
      <c r="E32" s="24">
        <v>9959</v>
      </c>
    </row>
    <row r="33" spans="1:5" ht="14.25">
      <c r="A33" s="30" t="s">
        <v>259</v>
      </c>
      <c r="B33" s="23">
        <v>19697</v>
      </c>
      <c r="C33" s="23">
        <v>13289</v>
      </c>
      <c r="D33" s="23">
        <v>1084</v>
      </c>
      <c r="E33" s="24">
        <v>5324</v>
      </c>
    </row>
    <row r="34" spans="1:5" ht="14.25">
      <c r="A34" s="30" t="s">
        <v>260</v>
      </c>
      <c r="B34" s="23">
        <v>51839</v>
      </c>
      <c r="C34" s="23">
        <v>13009</v>
      </c>
      <c r="D34" s="23">
        <v>137</v>
      </c>
      <c r="E34" s="24">
        <v>38693</v>
      </c>
    </row>
    <row r="35" spans="1:5" ht="14.25">
      <c r="A35" s="33" t="s">
        <v>261</v>
      </c>
      <c r="B35" s="23">
        <v>54966</v>
      </c>
      <c r="C35" s="23">
        <v>24158</v>
      </c>
      <c r="D35" s="23">
        <v>1154</v>
      </c>
      <c r="E35" s="24">
        <v>29654</v>
      </c>
    </row>
    <row r="36" spans="1:5" ht="14.25">
      <c r="A36" s="33" t="s">
        <v>262</v>
      </c>
      <c r="B36" s="23">
        <v>30804</v>
      </c>
      <c r="C36" s="23">
        <v>24247</v>
      </c>
      <c r="D36" s="23">
        <v>3216</v>
      </c>
      <c r="E36" s="24">
        <v>3341</v>
      </c>
    </row>
    <row r="37" spans="1:5" ht="14.25">
      <c r="A37" s="33" t="s">
        <v>263</v>
      </c>
      <c r="B37" s="23">
        <v>52184</v>
      </c>
      <c r="C37" s="23">
        <v>41086</v>
      </c>
      <c r="D37" s="23">
        <v>3813</v>
      </c>
      <c r="E37" s="24">
        <v>7285</v>
      </c>
    </row>
    <row r="38" spans="1:5" ht="14.25">
      <c r="A38" s="33" t="s">
        <v>264</v>
      </c>
      <c r="B38" s="23">
        <v>35697</v>
      </c>
      <c r="C38" s="23">
        <v>19271</v>
      </c>
      <c r="D38" s="23">
        <v>2279</v>
      </c>
      <c r="E38" s="24">
        <v>14147</v>
      </c>
    </row>
    <row r="39" spans="1:5" ht="14.25">
      <c r="A39" s="34" t="s">
        <v>265</v>
      </c>
      <c r="B39" s="25">
        <v>93173</v>
      </c>
      <c r="C39" s="25">
        <v>35205</v>
      </c>
      <c r="D39" s="25">
        <v>16476</v>
      </c>
      <c r="E39" s="26">
        <v>41492</v>
      </c>
    </row>
  </sheetData>
  <sheetProtection/>
  <mergeCells count="8">
    <mergeCell ref="A1:E1"/>
    <mergeCell ref="A2:E2"/>
    <mergeCell ref="B3:E3"/>
    <mergeCell ref="A24:E24"/>
    <mergeCell ref="A25:E25"/>
    <mergeCell ref="B26:E26"/>
    <mergeCell ref="A3:A4"/>
    <mergeCell ref="A26:A27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3">
      <selection activeCell="H23" sqref="H23"/>
    </sheetView>
  </sheetViews>
  <sheetFormatPr defaultColWidth="9.00390625" defaultRowHeight="14.25"/>
  <cols>
    <col min="1" max="1" width="18.875" style="0" customWidth="1"/>
    <col min="2" max="2" width="10.50390625" style="0" bestFit="1" customWidth="1"/>
    <col min="3" max="3" width="10.375" style="0" customWidth="1"/>
    <col min="4" max="4" width="10.50390625" style="0" customWidth="1"/>
    <col min="5" max="5" width="10.50390625" style="0" bestFit="1" customWidth="1"/>
  </cols>
  <sheetData>
    <row r="1" spans="1:5" ht="47.25" customHeight="1">
      <c r="A1" s="196" t="s">
        <v>269</v>
      </c>
      <c r="B1" s="196"/>
      <c r="C1" s="196"/>
      <c r="D1" s="196"/>
      <c r="E1" s="196"/>
    </row>
    <row r="2" spans="1:5" ht="14.25">
      <c r="A2" s="232" t="s">
        <v>270</v>
      </c>
      <c r="B2" s="233"/>
      <c r="C2" s="233"/>
      <c r="D2" s="233"/>
      <c r="E2" s="233"/>
    </row>
    <row r="3" spans="1:5" s="1" customFormat="1" ht="15" customHeight="1">
      <c r="A3" s="240" t="s">
        <v>115</v>
      </c>
      <c r="B3" s="234" t="s">
        <v>271</v>
      </c>
      <c r="C3" s="234" t="s">
        <v>250</v>
      </c>
      <c r="D3" s="234" t="s">
        <v>250</v>
      </c>
      <c r="E3" s="235" t="s">
        <v>250</v>
      </c>
    </row>
    <row r="4" spans="1:5" s="1" customFormat="1" ht="30" customHeight="1">
      <c r="A4" s="240"/>
      <c r="B4" s="2" t="s">
        <v>251</v>
      </c>
      <c r="C4" s="2" t="s">
        <v>99</v>
      </c>
      <c r="D4" s="2" t="s">
        <v>252</v>
      </c>
      <c r="E4" s="3" t="s">
        <v>253</v>
      </c>
    </row>
    <row r="5" spans="1:5" s="1" customFormat="1" ht="19.5" customHeight="1">
      <c r="A5" s="4" t="s">
        <v>254</v>
      </c>
      <c r="B5" s="5">
        <v>3360596</v>
      </c>
      <c r="C5" s="5">
        <v>1870766.9</v>
      </c>
      <c r="D5" s="6">
        <v>175486.2</v>
      </c>
      <c r="E5" s="7">
        <v>1314342.9</v>
      </c>
    </row>
    <row r="6" spans="1:5" s="1" customFormat="1" ht="14.25">
      <c r="A6" s="8" t="s">
        <v>255</v>
      </c>
      <c r="B6" s="9">
        <v>1751741.1</v>
      </c>
      <c r="C6" s="9">
        <v>966393.2</v>
      </c>
      <c r="D6" s="9">
        <v>10040.7</v>
      </c>
      <c r="E6" s="10">
        <v>775307.2</v>
      </c>
    </row>
    <row r="7" spans="1:5" s="1" customFormat="1" ht="14.25">
      <c r="A7" s="8" t="s">
        <v>256</v>
      </c>
      <c r="B7" s="6">
        <v>472662.5</v>
      </c>
      <c r="C7" s="6">
        <v>318181</v>
      </c>
      <c r="D7" s="6">
        <v>2037.8</v>
      </c>
      <c r="E7" s="11">
        <v>152443.7</v>
      </c>
    </row>
    <row r="8" spans="1:5" s="1" customFormat="1" ht="14.25">
      <c r="A8" s="8" t="s">
        <v>257</v>
      </c>
      <c r="B8" s="6">
        <v>616132.4</v>
      </c>
      <c r="C8" s="6">
        <v>389458.8</v>
      </c>
      <c r="D8" s="6">
        <v>2286.7</v>
      </c>
      <c r="E8" s="11">
        <v>224386.9</v>
      </c>
    </row>
    <row r="9" spans="1:5" s="1" customFormat="1" ht="14.25">
      <c r="A9" s="8" t="s">
        <v>258</v>
      </c>
      <c r="B9" s="6">
        <v>212622.4</v>
      </c>
      <c r="C9" s="6">
        <v>111073.4</v>
      </c>
      <c r="D9" s="6">
        <v>969.2</v>
      </c>
      <c r="E9" s="11">
        <v>100579.8</v>
      </c>
    </row>
    <row r="10" spans="1:5" s="1" customFormat="1" ht="14.25">
      <c r="A10" s="8" t="s">
        <v>259</v>
      </c>
      <c r="B10" s="6">
        <v>133537.6</v>
      </c>
      <c r="C10" s="12">
        <v>96582.6</v>
      </c>
      <c r="D10" s="6">
        <v>4204.7</v>
      </c>
      <c r="E10" s="11">
        <v>32750.3</v>
      </c>
    </row>
    <row r="11" spans="1:5" s="1" customFormat="1" ht="15.75" customHeight="1">
      <c r="A11" s="8" t="s">
        <v>260</v>
      </c>
      <c r="B11" s="9">
        <v>449012.4</v>
      </c>
      <c r="C11" s="9">
        <v>153241.5</v>
      </c>
      <c r="D11" s="6">
        <v>542.3</v>
      </c>
      <c r="E11" s="10">
        <v>295228.6</v>
      </c>
    </row>
    <row r="12" spans="1:5" s="1" customFormat="1" ht="14.25">
      <c r="A12" s="13" t="s">
        <v>261</v>
      </c>
      <c r="B12" s="6">
        <v>305497.2</v>
      </c>
      <c r="C12" s="6">
        <v>147204.7</v>
      </c>
      <c r="D12" s="6">
        <v>5493.7</v>
      </c>
      <c r="E12" s="11">
        <v>152798.8</v>
      </c>
    </row>
    <row r="13" spans="1:5" s="1" customFormat="1" ht="14.25">
      <c r="A13" s="13" t="s">
        <v>262</v>
      </c>
      <c r="B13" s="6">
        <v>174062.6</v>
      </c>
      <c r="C13" s="6">
        <v>135504.6</v>
      </c>
      <c r="D13" s="6">
        <v>16360.3</v>
      </c>
      <c r="E13" s="11">
        <v>22197.7</v>
      </c>
    </row>
    <row r="14" spans="1:5" s="1" customFormat="1" ht="14.25">
      <c r="A14" s="13" t="s">
        <v>263</v>
      </c>
      <c r="B14" s="6">
        <v>235503.6</v>
      </c>
      <c r="C14" s="6">
        <v>201287.5</v>
      </c>
      <c r="D14" s="6">
        <v>11081.7</v>
      </c>
      <c r="E14" s="11">
        <v>23134.4</v>
      </c>
    </row>
    <row r="15" spans="1:5" s="1" customFormat="1" ht="14.25">
      <c r="A15" s="13" t="s">
        <v>264</v>
      </c>
      <c r="B15" s="6">
        <v>215638.9</v>
      </c>
      <c r="C15" s="6">
        <v>139572.6</v>
      </c>
      <c r="D15" s="6">
        <v>9703</v>
      </c>
      <c r="E15" s="11">
        <v>66363.3</v>
      </c>
    </row>
    <row r="16" spans="1:5" s="1" customFormat="1" ht="14.25">
      <c r="A16" s="14" t="s">
        <v>265</v>
      </c>
      <c r="B16" s="15">
        <v>678152.6</v>
      </c>
      <c r="C16" s="15">
        <v>280804.3</v>
      </c>
      <c r="D16" s="15">
        <v>122806.8</v>
      </c>
      <c r="E16" s="16">
        <v>274541.5</v>
      </c>
    </row>
    <row r="17" spans="1:5" s="1" customFormat="1" ht="14.25">
      <c r="A17" s="17"/>
      <c r="B17" s="18"/>
      <c r="C17" s="19"/>
      <c r="D17" s="20"/>
      <c r="E17" s="20"/>
    </row>
    <row r="18" spans="1:5" s="1" customFormat="1" ht="14.25">
      <c r="A18" s="17"/>
      <c r="B18" s="18"/>
      <c r="C18" s="19"/>
      <c r="D18" s="20"/>
      <c r="E18" s="20"/>
    </row>
    <row r="19" spans="1:5" s="1" customFormat="1" ht="14.25">
      <c r="A19" s="17"/>
      <c r="B19" s="18"/>
      <c r="C19" s="19"/>
      <c r="D19" s="20"/>
      <c r="E19" s="20"/>
    </row>
    <row r="20" spans="1:5" s="1" customFormat="1" ht="14.25">
      <c r="A20" s="17"/>
      <c r="B20" s="18"/>
      <c r="C20" s="19"/>
      <c r="D20" s="20"/>
      <c r="E20" s="20"/>
    </row>
    <row r="21" s="236" customFormat="1" ht="18.75" customHeight="1"/>
    <row r="22" s="1" customFormat="1" ht="14.25"/>
    <row r="23" spans="1:5" s="1" customFormat="1" ht="15.75" customHeight="1">
      <c r="A23" s="196" t="s">
        <v>272</v>
      </c>
      <c r="B23" s="196"/>
      <c r="C23" s="196"/>
      <c r="D23" s="196"/>
      <c r="E23" s="196"/>
    </row>
    <row r="24" spans="1:5" s="1" customFormat="1" ht="14.25">
      <c r="A24" s="224" t="s">
        <v>273</v>
      </c>
      <c r="B24" s="225"/>
      <c r="C24" s="225"/>
      <c r="D24" s="225"/>
      <c r="E24" s="225"/>
    </row>
    <row r="25" spans="1:5" s="1" customFormat="1" ht="15.75">
      <c r="A25" s="240" t="s">
        <v>115</v>
      </c>
      <c r="B25" s="237" t="s">
        <v>274</v>
      </c>
      <c r="C25" s="238"/>
      <c r="D25" s="238"/>
      <c r="E25" s="239"/>
    </row>
    <row r="26" spans="1:5" s="1" customFormat="1" ht="32.25" customHeight="1">
      <c r="A26" s="240"/>
      <c r="B26" s="21" t="s">
        <v>275</v>
      </c>
      <c r="C26" s="21" t="s">
        <v>276</v>
      </c>
      <c r="D26" s="2" t="s">
        <v>252</v>
      </c>
      <c r="E26" s="22" t="s">
        <v>277</v>
      </c>
    </row>
    <row r="27" spans="1:5" s="1" customFormat="1" ht="17.25" customHeight="1">
      <c r="A27" s="4" t="s">
        <v>254</v>
      </c>
      <c r="B27" s="23">
        <v>70118</v>
      </c>
      <c r="C27" s="23">
        <v>75396</v>
      </c>
      <c r="D27" s="23">
        <v>59336</v>
      </c>
      <c r="E27" s="24">
        <v>65203</v>
      </c>
    </row>
    <row r="28" spans="1:5" s="1" customFormat="1" ht="14.25">
      <c r="A28" s="8" t="s">
        <v>255</v>
      </c>
      <c r="B28" s="23">
        <v>82453</v>
      </c>
      <c r="C28" s="23">
        <v>92781</v>
      </c>
      <c r="D28" s="23">
        <v>38076</v>
      </c>
      <c r="E28" s="24">
        <v>73379</v>
      </c>
    </row>
    <row r="29" spans="1:5" s="1" customFormat="1" ht="14.25">
      <c r="A29" s="8" t="s">
        <v>256</v>
      </c>
      <c r="B29" s="23">
        <v>89411</v>
      </c>
      <c r="C29" s="23">
        <v>96779</v>
      </c>
      <c r="D29" s="23">
        <v>36195</v>
      </c>
      <c r="E29" s="24">
        <v>78482</v>
      </c>
    </row>
    <row r="30" spans="1:5" s="1" customFormat="1" ht="14.25">
      <c r="A30" s="8" t="s">
        <v>257</v>
      </c>
      <c r="B30" s="23">
        <v>78970</v>
      </c>
      <c r="C30" s="23">
        <v>93023</v>
      </c>
      <c r="D30" s="23">
        <v>35018</v>
      </c>
      <c r="E30" s="24">
        <v>63206</v>
      </c>
    </row>
    <row r="31" spans="1:5" s="1" customFormat="1" ht="14.25">
      <c r="A31" s="8" t="s">
        <v>258</v>
      </c>
      <c r="B31" s="23">
        <v>101919</v>
      </c>
      <c r="C31" s="23">
        <v>103778</v>
      </c>
      <c r="D31" s="23">
        <v>48460</v>
      </c>
      <c r="E31" s="24">
        <v>100994</v>
      </c>
    </row>
    <row r="32" spans="1:5" s="1" customFormat="1" ht="14.25">
      <c r="A32" s="8" t="s">
        <v>259</v>
      </c>
      <c r="B32" s="23">
        <v>67796</v>
      </c>
      <c r="C32" s="23">
        <v>72679</v>
      </c>
      <c r="D32" s="23">
        <v>38789</v>
      </c>
      <c r="E32" s="24">
        <v>61514</v>
      </c>
    </row>
    <row r="33" spans="1:5" s="1" customFormat="1" ht="13.5" customHeight="1">
      <c r="A33" s="8" t="s">
        <v>260</v>
      </c>
      <c r="B33" s="23">
        <v>86617</v>
      </c>
      <c r="C33" s="23">
        <v>117797</v>
      </c>
      <c r="D33" s="23">
        <v>39584</v>
      </c>
      <c r="E33" s="24">
        <v>76300</v>
      </c>
    </row>
    <row r="34" spans="1:5" s="1" customFormat="1" ht="14.25">
      <c r="A34" s="13" t="s">
        <v>261</v>
      </c>
      <c r="B34" s="23">
        <v>55579</v>
      </c>
      <c r="C34" s="23">
        <v>60934</v>
      </c>
      <c r="D34" s="23">
        <v>47606</v>
      </c>
      <c r="E34" s="24">
        <v>51527</v>
      </c>
    </row>
    <row r="35" spans="1:5" s="1" customFormat="1" ht="14.25">
      <c r="A35" s="13" t="s">
        <v>262</v>
      </c>
      <c r="B35" s="23">
        <v>56506</v>
      </c>
      <c r="C35" s="23">
        <v>55885</v>
      </c>
      <c r="D35" s="23">
        <v>50872</v>
      </c>
      <c r="E35" s="24">
        <v>66440</v>
      </c>
    </row>
    <row r="36" spans="1:5" s="1" customFormat="1" ht="14.25">
      <c r="A36" s="13" t="s">
        <v>263</v>
      </c>
      <c r="B36" s="23">
        <v>45129</v>
      </c>
      <c r="C36" s="23">
        <v>48992</v>
      </c>
      <c r="D36" s="23">
        <v>29063</v>
      </c>
      <c r="E36" s="24">
        <v>31756</v>
      </c>
    </row>
    <row r="37" spans="1:5" s="1" customFormat="1" ht="14.25">
      <c r="A37" s="13" t="s">
        <v>264</v>
      </c>
      <c r="B37" s="23">
        <v>60408</v>
      </c>
      <c r="C37" s="23">
        <v>72426</v>
      </c>
      <c r="D37" s="23">
        <v>42576</v>
      </c>
      <c r="E37" s="24">
        <v>46910</v>
      </c>
    </row>
    <row r="38" spans="1:5" s="1" customFormat="1" ht="14.25">
      <c r="A38" s="14" t="s">
        <v>265</v>
      </c>
      <c r="B38" s="25">
        <v>72784</v>
      </c>
      <c r="C38" s="25">
        <v>79763</v>
      </c>
      <c r="D38" s="25">
        <v>74537</v>
      </c>
      <c r="E38" s="26">
        <v>66167</v>
      </c>
    </row>
    <row r="40" ht="18" customHeight="1"/>
  </sheetData>
  <sheetProtection/>
  <mergeCells count="9">
    <mergeCell ref="B25:E25"/>
    <mergeCell ref="A3:A4"/>
    <mergeCell ref="A25:A26"/>
    <mergeCell ref="A1:E1"/>
    <mergeCell ref="A2:E2"/>
    <mergeCell ref="B3:E3"/>
    <mergeCell ref="A21:IV21"/>
    <mergeCell ref="A23:E23"/>
    <mergeCell ref="A24:E24"/>
  </mergeCells>
  <printOptions/>
  <pageMargins left="0.75" right="0.75" top="1" bottom="1" header="0.5" footer="0.5"/>
  <pageSetup horizontalDpi="180" verticalDpi="18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J72" sqref="J72"/>
    </sheetView>
  </sheetViews>
  <sheetFormatPr defaultColWidth="9.00390625" defaultRowHeight="14.25"/>
  <sheetData>
    <row r="1" spans="1:8" ht="14.25">
      <c r="A1" s="121" t="s">
        <v>22</v>
      </c>
      <c r="B1" s="121"/>
      <c r="C1" s="121"/>
      <c r="D1" s="121"/>
      <c r="E1" s="121"/>
      <c r="F1" s="121"/>
      <c r="G1" s="121"/>
      <c r="H1" s="121"/>
    </row>
    <row r="2" spans="1:8" ht="14.25">
      <c r="A2" s="78"/>
      <c r="B2" s="122" t="s">
        <v>23</v>
      </c>
      <c r="C2" s="123"/>
      <c r="D2" s="123"/>
      <c r="E2" s="123"/>
      <c r="F2" s="123" t="s">
        <v>24</v>
      </c>
      <c r="G2" s="123"/>
      <c r="H2" s="124"/>
    </row>
    <row r="3" spans="1:8" ht="14.25">
      <c r="A3" s="78"/>
      <c r="B3" s="125" t="s">
        <v>25</v>
      </c>
      <c r="C3" s="23" t="s">
        <v>26</v>
      </c>
      <c r="D3" s="23" t="s">
        <v>27</v>
      </c>
      <c r="E3" s="23" t="s">
        <v>28</v>
      </c>
      <c r="F3" s="23" t="s">
        <v>26</v>
      </c>
      <c r="G3" s="23" t="s">
        <v>27</v>
      </c>
      <c r="H3" s="24" t="s">
        <v>28</v>
      </c>
    </row>
    <row r="4" spans="1:8" ht="14.25">
      <c r="A4" s="78" t="s">
        <v>29</v>
      </c>
      <c r="B4" s="23">
        <v>93.35</v>
      </c>
      <c r="C4" s="23">
        <v>89.35</v>
      </c>
      <c r="D4" s="23">
        <v>1.52</v>
      </c>
      <c r="E4" s="23">
        <v>2.48</v>
      </c>
      <c r="F4" s="23">
        <v>95.7</v>
      </c>
      <c r="G4" s="23">
        <v>1.6</v>
      </c>
      <c r="H4" s="24">
        <v>2.7</v>
      </c>
    </row>
    <row r="5" spans="1:8" ht="14.25">
      <c r="A5" s="78" t="s">
        <v>30</v>
      </c>
      <c r="B5" s="23">
        <v>95.35</v>
      </c>
      <c r="C5" s="23">
        <v>91.06</v>
      </c>
      <c r="D5" s="23">
        <v>1.52</v>
      </c>
      <c r="E5" s="23">
        <v>2.77</v>
      </c>
      <c r="F5" s="23">
        <v>95.5</v>
      </c>
      <c r="G5" s="23">
        <v>1.6</v>
      </c>
      <c r="H5" s="24">
        <v>2.9</v>
      </c>
    </row>
    <row r="6" spans="1:8" ht="14.25">
      <c r="A6" s="78" t="s">
        <v>31</v>
      </c>
      <c r="B6" s="23">
        <v>97.74</v>
      </c>
      <c r="C6" s="23">
        <v>93.09</v>
      </c>
      <c r="D6" s="23">
        <v>1.6</v>
      </c>
      <c r="E6" s="23">
        <v>3.05</v>
      </c>
      <c r="F6" s="23">
        <v>95.2</v>
      </c>
      <c r="G6" s="23">
        <v>1.6</v>
      </c>
      <c r="H6" s="24">
        <v>3.1</v>
      </c>
    </row>
    <row r="7" spans="1:8" ht="14.25">
      <c r="A7" s="78" t="s">
        <v>32</v>
      </c>
      <c r="B7" s="23">
        <v>103.38</v>
      </c>
      <c r="C7" s="23">
        <v>95.7</v>
      </c>
      <c r="D7" s="23">
        <v>1.87</v>
      </c>
      <c r="E7" s="23">
        <v>5.81</v>
      </c>
      <c r="F7" s="23">
        <v>92.6</v>
      </c>
      <c r="G7" s="23">
        <v>1.8</v>
      </c>
      <c r="H7" s="24">
        <v>5.6</v>
      </c>
    </row>
    <row r="8" spans="1:8" ht="14.25">
      <c r="A8" s="78" t="s">
        <v>33</v>
      </c>
      <c r="B8" s="23">
        <v>105.03</v>
      </c>
      <c r="C8" s="23">
        <v>97.95</v>
      </c>
      <c r="D8" s="23">
        <v>1.92</v>
      </c>
      <c r="E8" s="23">
        <v>5.16</v>
      </c>
      <c r="F8" s="23">
        <v>93.3</v>
      </c>
      <c r="G8" s="23">
        <v>1.8</v>
      </c>
      <c r="H8" s="24">
        <v>4.9</v>
      </c>
    </row>
    <row r="9" spans="1:8" ht="14.25">
      <c r="A9" s="78" t="s">
        <v>34</v>
      </c>
      <c r="B9" s="23">
        <v>107.96</v>
      </c>
      <c r="C9" s="23">
        <v>99.92</v>
      </c>
      <c r="D9" s="23">
        <v>2.54</v>
      </c>
      <c r="E9" s="23">
        <v>5.5</v>
      </c>
      <c r="F9" s="23">
        <v>92.6</v>
      </c>
      <c r="G9" s="23">
        <v>2.4</v>
      </c>
      <c r="H9" s="24">
        <v>5.1</v>
      </c>
    </row>
    <row r="10" spans="1:8" ht="14.25">
      <c r="A10" s="78" t="s">
        <v>35</v>
      </c>
      <c r="B10" s="23">
        <v>111.32</v>
      </c>
      <c r="C10" s="23">
        <v>102.63</v>
      </c>
      <c r="D10" s="23">
        <v>3.01</v>
      </c>
      <c r="E10" s="23">
        <v>5.68</v>
      </c>
      <c r="F10" s="23">
        <v>92.2</v>
      </c>
      <c r="G10" s="23">
        <v>2.7</v>
      </c>
      <c r="H10" s="24">
        <v>5.1</v>
      </c>
    </row>
    <row r="11" spans="1:8" ht="14.25">
      <c r="A11" s="78" t="s">
        <v>36</v>
      </c>
      <c r="B11" s="23">
        <v>115.54</v>
      </c>
      <c r="C11" s="23">
        <v>105.19</v>
      </c>
      <c r="D11" s="23">
        <v>4.3</v>
      </c>
      <c r="E11" s="23">
        <v>6.05</v>
      </c>
      <c r="F11" s="23">
        <v>91</v>
      </c>
      <c r="G11" s="23">
        <v>3.7</v>
      </c>
      <c r="H11" s="24">
        <v>5.2</v>
      </c>
    </row>
    <row r="12" spans="1:8" ht="14.25">
      <c r="A12" s="78" t="s">
        <v>37</v>
      </c>
      <c r="B12" s="23">
        <v>117.45</v>
      </c>
      <c r="C12" s="23">
        <v>106.23</v>
      </c>
      <c r="D12" s="23">
        <v>4.96</v>
      </c>
      <c r="E12" s="23">
        <v>6.26</v>
      </c>
      <c r="F12" s="23">
        <v>90.4</v>
      </c>
      <c r="G12" s="23">
        <v>4.2</v>
      </c>
      <c r="H12" s="24">
        <v>5.3</v>
      </c>
    </row>
    <row r="13" spans="1:8" ht="14.25">
      <c r="A13" s="78" t="s">
        <v>38</v>
      </c>
      <c r="B13" s="23">
        <v>119.86</v>
      </c>
      <c r="C13" s="23">
        <v>106.16</v>
      </c>
      <c r="D13" s="23">
        <v>5.7</v>
      </c>
      <c r="E13" s="23">
        <v>8</v>
      </c>
      <c r="F13" s="23">
        <v>88.6</v>
      </c>
      <c r="G13" s="23">
        <v>4.8</v>
      </c>
      <c r="H13" s="24">
        <v>6.7</v>
      </c>
    </row>
    <row r="14" spans="1:8" ht="14.25">
      <c r="A14" s="78" t="s">
        <v>39</v>
      </c>
      <c r="B14" s="23">
        <v>127.75</v>
      </c>
      <c r="C14" s="23">
        <v>110.55</v>
      </c>
      <c r="D14" s="23">
        <v>7.25</v>
      </c>
      <c r="E14" s="23">
        <v>9.95</v>
      </c>
      <c r="F14" s="23">
        <v>86.5</v>
      </c>
      <c r="G14" s="23">
        <v>5.7</v>
      </c>
      <c r="H14" s="24">
        <v>7.8</v>
      </c>
    </row>
    <row r="15" spans="1:8" ht="14.25">
      <c r="A15" s="78" t="s">
        <v>40</v>
      </c>
      <c r="B15" s="23">
        <v>129.55</v>
      </c>
      <c r="C15" s="23">
        <v>111.77</v>
      </c>
      <c r="D15" s="23">
        <v>6.96</v>
      </c>
      <c r="E15" s="23">
        <v>10.82</v>
      </c>
      <c r="F15" s="23">
        <v>86.3</v>
      </c>
      <c r="G15" s="23">
        <v>5.4</v>
      </c>
      <c r="H15" s="24">
        <v>8.4</v>
      </c>
    </row>
    <row r="16" spans="1:8" ht="14.25">
      <c r="A16" s="78" t="s">
        <v>41</v>
      </c>
      <c r="B16" s="23">
        <v>127.48</v>
      </c>
      <c r="C16" s="23">
        <v>109.85</v>
      </c>
      <c r="D16" s="23">
        <v>6.54</v>
      </c>
      <c r="E16" s="23">
        <v>11.09</v>
      </c>
      <c r="F16" s="23">
        <v>86.2</v>
      </c>
      <c r="G16" s="23">
        <v>5.1</v>
      </c>
      <c r="H16" s="24">
        <v>8.7</v>
      </c>
    </row>
    <row r="17" spans="1:8" ht="14.25">
      <c r="A17" s="78" t="s">
        <v>42</v>
      </c>
      <c r="B17" s="23">
        <v>129.03</v>
      </c>
      <c r="C17" s="23">
        <v>111.43</v>
      </c>
      <c r="D17" s="23">
        <v>6.19</v>
      </c>
      <c r="E17" s="23">
        <v>11.41</v>
      </c>
      <c r="F17" s="23">
        <v>86.4</v>
      </c>
      <c r="G17" s="23">
        <v>4.8</v>
      </c>
      <c r="H17" s="24">
        <v>8.8</v>
      </c>
    </row>
    <row r="18" spans="1:8" ht="14.25">
      <c r="A18" s="78" t="s">
        <v>43</v>
      </c>
      <c r="B18" s="23">
        <v>133.45</v>
      </c>
      <c r="C18" s="23">
        <v>117.09</v>
      </c>
      <c r="D18" s="23">
        <v>5.36</v>
      </c>
      <c r="E18" s="23">
        <v>11</v>
      </c>
      <c r="F18" s="23">
        <v>87.7</v>
      </c>
      <c r="G18" s="23">
        <v>4</v>
      </c>
      <c r="H18" s="24">
        <v>8.2</v>
      </c>
    </row>
    <row r="19" spans="1:8" ht="14.25">
      <c r="A19" s="78" t="s">
        <v>44</v>
      </c>
      <c r="B19" s="23">
        <v>136.42</v>
      </c>
      <c r="C19" s="23">
        <v>118.31</v>
      </c>
      <c r="D19" s="23">
        <v>7.08</v>
      </c>
      <c r="E19" s="23">
        <v>11.03</v>
      </c>
      <c r="F19" s="23">
        <v>86.7</v>
      </c>
      <c r="G19" s="23">
        <v>5.2</v>
      </c>
      <c r="H19" s="24">
        <v>8.1</v>
      </c>
    </row>
    <row r="20" spans="1:8" ht="14.25">
      <c r="A20" s="78" t="s">
        <v>45</v>
      </c>
      <c r="B20" s="23">
        <v>136.78</v>
      </c>
      <c r="C20" s="23">
        <v>119.04</v>
      </c>
      <c r="D20" s="23">
        <v>6.37</v>
      </c>
      <c r="E20" s="23">
        <v>11.37</v>
      </c>
      <c r="F20" s="23">
        <v>87</v>
      </c>
      <c r="G20" s="23">
        <v>4.7</v>
      </c>
      <c r="H20" s="24">
        <v>8.3</v>
      </c>
    </row>
    <row r="21" spans="1:8" ht="14.25">
      <c r="A21" s="78" t="s">
        <v>46</v>
      </c>
      <c r="B21" s="23">
        <v>143.29</v>
      </c>
      <c r="C21" s="23">
        <v>124.96</v>
      </c>
      <c r="D21" s="23">
        <v>6.42</v>
      </c>
      <c r="E21" s="23">
        <v>11.91</v>
      </c>
      <c r="F21" s="23">
        <v>87.2</v>
      </c>
      <c r="G21" s="23">
        <v>4.5</v>
      </c>
      <c r="H21" s="24">
        <v>8.3</v>
      </c>
    </row>
    <row r="22" spans="1:8" ht="14.25">
      <c r="A22" s="78" t="s">
        <v>47</v>
      </c>
      <c r="B22" s="23">
        <v>148.76</v>
      </c>
      <c r="C22" s="23">
        <v>130.78</v>
      </c>
      <c r="D22" s="23">
        <v>5.97</v>
      </c>
      <c r="E22" s="23">
        <v>12.01</v>
      </c>
      <c r="F22" s="23">
        <v>87.9</v>
      </c>
      <c r="G22" s="23">
        <v>4</v>
      </c>
      <c r="H22" s="24">
        <v>8.1</v>
      </c>
    </row>
    <row r="23" spans="1:8" ht="14.25">
      <c r="A23" s="78" t="s">
        <v>48</v>
      </c>
      <c r="B23" s="23">
        <v>154.09</v>
      </c>
      <c r="C23" s="23">
        <v>135.45</v>
      </c>
      <c r="D23" s="23">
        <v>6.06</v>
      </c>
      <c r="E23" s="23">
        <v>12.58</v>
      </c>
      <c r="F23" s="23">
        <v>87.9</v>
      </c>
      <c r="G23" s="23">
        <v>3.9</v>
      </c>
      <c r="H23" s="24">
        <v>8.2</v>
      </c>
    </row>
    <row r="24" spans="1:8" ht="14.25">
      <c r="A24" s="78" t="s">
        <v>49</v>
      </c>
      <c r="B24" s="23">
        <v>156.26</v>
      </c>
      <c r="C24" s="23">
        <v>137.43</v>
      </c>
      <c r="D24" s="23">
        <v>7.44</v>
      </c>
      <c r="E24" s="23">
        <v>11.39</v>
      </c>
      <c r="F24" s="23">
        <v>87.9</v>
      </c>
      <c r="G24" s="23">
        <v>4.8</v>
      </c>
      <c r="H24" s="24">
        <v>7.3</v>
      </c>
    </row>
    <row r="25" spans="1:8" ht="14.25">
      <c r="A25" s="78" t="s">
        <v>50</v>
      </c>
      <c r="B25" s="23">
        <v>156.4</v>
      </c>
      <c r="C25" s="23">
        <v>135.1</v>
      </c>
      <c r="D25" s="23">
        <v>9.38</v>
      </c>
      <c r="E25" s="23">
        <v>11.92</v>
      </c>
      <c r="F25" s="23">
        <v>86.4</v>
      </c>
      <c r="G25" s="23">
        <v>6</v>
      </c>
      <c r="H25" s="24">
        <v>7.6</v>
      </c>
    </row>
    <row r="26" spans="1:8" ht="14.25">
      <c r="A26" s="78" t="s">
        <v>51</v>
      </c>
      <c r="B26" s="23">
        <v>163.8</v>
      </c>
      <c r="C26" s="23">
        <v>140.96</v>
      </c>
      <c r="D26" s="23">
        <v>10.26</v>
      </c>
      <c r="E26" s="23">
        <v>12.58</v>
      </c>
      <c r="F26" s="23">
        <v>86.1</v>
      </c>
      <c r="G26" s="23">
        <v>6.3</v>
      </c>
      <c r="H26" s="24">
        <v>7.7</v>
      </c>
    </row>
    <row r="27" spans="1:8" ht="14.25">
      <c r="A27" s="78" t="s">
        <v>52</v>
      </c>
      <c r="B27" s="23">
        <v>168.85</v>
      </c>
      <c r="C27" s="23">
        <v>145.18</v>
      </c>
      <c r="D27" s="23">
        <v>10.61</v>
      </c>
      <c r="E27" s="23">
        <v>13.06</v>
      </c>
      <c r="F27" s="23">
        <v>86</v>
      </c>
      <c r="G27" s="23">
        <v>6.3</v>
      </c>
      <c r="H27" s="24">
        <v>7.7</v>
      </c>
    </row>
    <row r="28" spans="1:8" ht="14.25">
      <c r="A28" s="78" t="s">
        <v>53</v>
      </c>
      <c r="B28" s="23">
        <v>174.86</v>
      </c>
      <c r="C28" s="23">
        <v>149.9</v>
      </c>
      <c r="D28" s="23">
        <v>11.11</v>
      </c>
      <c r="E28" s="23">
        <v>13.85</v>
      </c>
      <c r="F28" s="23">
        <v>85.7</v>
      </c>
      <c r="G28" s="23">
        <v>6.4</v>
      </c>
      <c r="H28" s="24">
        <v>7.9</v>
      </c>
    </row>
    <row r="29" spans="1:8" ht="14.25">
      <c r="A29" s="78" t="s">
        <v>54</v>
      </c>
      <c r="B29" s="23">
        <v>175.57</v>
      </c>
      <c r="C29" s="23">
        <v>151.76</v>
      </c>
      <c r="D29" s="23">
        <v>11.4</v>
      </c>
      <c r="E29" s="23">
        <v>12.41</v>
      </c>
      <c r="F29" s="23">
        <v>86.4</v>
      </c>
      <c r="G29" s="23">
        <v>6.5</v>
      </c>
      <c r="H29" s="24">
        <v>7.1</v>
      </c>
    </row>
    <row r="30" spans="1:8" ht="14.25">
      <c r="A30" s="78" t="s">
        <v>55</v>
      </c>
      <c r="B30" s="23">
        <v>175.89</v>
      </c>
      <c r="C30" s="23">
        <v>150.94</v>
      </c>
      <c r="D30" s="23">
        <v>12.41</v>
      </c>
      <c r="E30" s="23">
        <v>12.54</v>
      </c>
      <c r="F30" s="23">
        <v>85.8</v>
      </c>
      <c r="G30" s="23">
        <v>7.1</v>
      </c>
      <c r="H30" s="24">
        <v>7.1</v>
      </c>
    </row>
    <row r="31" spans="1:8" ht="14.25">
      <c r="A31" s="78" t="s">
        <v>56</v>
      </c>
      <c r="B31" s="23">
        <v>181.46</v>
      </c>
      <c r="C31" s="23">
        <v>154.72</v>
      </c>
      <c r="D31" s="23">
        <v>13.35</v>
      </c>
      <c r="E31" s="23">
        <v>13.39</v>
      </c>
      <c r="F31" s="23">
        <v>85.3</v>
      </c>
      <c r="G31" s="23">
        <v>7.4</v>
      </c>
      <c r="H31" s="24">
        <v>7.4</v>
      </c>
    </row>
    <row r="32" spans="1:8" ht="14.25">
      <c r="A32" s="78" t="s">
        <v>57</v>
      </c>
      <c r="B32" s="23">
        <v>186.97</v>
      </c>
      <c r="C32" s="23">
        <v>158</v>
      </c>
      <c r="D32" s="23">
        <v>14.99</v>
      </c>
      <c r="E32" s="23">
        <v>13.98</v>
      </c>
      <c r="F32" s="23">
        <v>84.5</v>
      </c>
      <c r="G32" s="23">
        <v>8</v>
      </c>
      <c r="H32" s="24">
        <v>7.5</v>
      </c>
    </row>
    <row r="33" spans="1:8" ht="14.25">
      <c r="A33" s="78" t="s">
        <v>58</v>
      </c>
      <c r="B33" s="23">
        <v>194.6</v>
      </c>
      <c r="C33" s="23">
        <v>159.59</v>
      </c>
      <c r="D33" s="23">
        <v>16.07</v>
      </c>
      <c r="E33" s="23">
        <v>18.74</v>
      </c>
      <c r="F33" s="23">
        <v>82</v>
      </c>
      <c r="G33" s="23">
        <v>8.3</v>
      </c>
      <c r="H33" s="24">
        <v>9.6</v>
      </c>
    </row>
    <row r="34" spans="1:8" ht="14.25">
      <c r="A34" s="78" t="s">
        <v>59</v>
      </c>
      <c r="B34" s="23">
        <v>199.73</v>
      </c>
      <c r="C34" s="23">
        <v>162.14</v>
      </c>
      <c r="D34" s="23">
        <v>19.01</v>
      </c>
      <c r="E34" s="23">
        <v>18.58</v>
      </c>
      <c r="F34" s="23">
        <v>81.2</v>
      </c>
      <c r="G34" s="23">
        <v>9.5</v>
      </c>
      <c r="H34" s="24">
        <v>9.3</v>
      </c>
    </row>
    <row r="36" spans="1:8" ht="14.25">
      <c r="A36" s="121" t="s">
        <v>60</v>
      </c>
      <c r="B36" s="121"/>
      <c r="C36" s="121"/>
      <c r="D36" s="121"/>
      <c r="E36" s="121"/>
      <c r="F36" s="121"/>
      <c r="G36" s="121"/>
      <c r="H36" s="121"/>
    </row>
    <row r="37" spans="1:8" ht="14.25">
      <c r="A37" s="78"/>
      <c r="B37" s="123" t="s">
        <v>23</v>
      </c>
      <c r="C37" s="123"/>
      <c r="D37" s="123"/>
      <c r="E37" s="123"/>
      <c r="F37" s="123" t="s">
        <v>24</v>
      </c>
      <c r="G37" s="123"/>
      <c r="H37" s="124"/>
    </row>
    <row r="38" spans="1:8" ht="14.25">
      <c r="A38" s="78"/>
      <c r="B38" s="125" t="s">
        <v>25</v>
      </c>
      <c r="C38" s="23" t="s">
        <v>26</v>
      </c>
      <c r="D38" s="23" t="s">
        <v>27</v>
      </c>
      <c r="E38" s="23" t="s">
        <v>28</v>
      </c>
      <c r="F38" s="23" t="s">
        <v>26</v>
      </c>
      <c r="G38" s="23" t="s">
        <v>27</v>
      </c>
      <c r="H38" s="24" t="s">
        <v>28</v>
      </c>
    </row>
    <row r="39" spans="1:8" ht="14.25">
      <c r="A39" s="78" t="s">
        <v>61</v>
      </c>
      <c r="B39" s="126">
        <v>207.54</v>
      </c>
      <c r="C39" s="126">
        <v>166.47</v>
      </c>
      <c r="D39" s="126">
        <v>20.34</v>
      </c>
      <c r="E39" s="126">
        <v>20.73</v>
      </c>
      <c r="F39" s="126">
        <v>80.2</v>
      </c>
      <c r="G39" s="126">
        <v>9.8</v>
      </c>
      <c r="H39" s="127">
        <v>10</v>
      </c>
    </row>
    <row r="40" spans="1:8" ht="14.25">
      <c r="A40" s="78" t="s">
        <v>62</v>
      </c>
      <c r="B40" s="126">
        <v>213.27</v>
      </c>
      <c r="C40" s="126">
        <v>171.96</v>
      </c>
      <c r="D40" s="126">
        <v>19.39</v>
      </c>
      <c r="E40" s="126">
        <v>21.92</v>
      </c>
      <c r="F40" s="126">
        <v>80.6</v>
      </c>
      <c r="G40" s="126">
        <v>9.1</v>
      </c>
      <c r="H40" s="127">
        <v>10.3</v>
      </c>
    </row>
    <row r="41" spans="1:8" ht="14.25">
      <c r="A41" s="78" t="s">
        <v>63</v>
      </c>
      <c r="B41" s="126">
        <v>222.4</v>
      </c>
      <c r="C41" s="126">
        <v>175.66</v>
      </c>
      <c r="D41" s="126">
        <v>23.23</v>
      </c>
      <c r="E41" s="126">
        <v>23.51</v>
      </c>
      <c r="F41" s="126">
        <v>79</v>
      </c>
      <c r="G41" s="126">
        <v>10.4</v>
      </c>
      <c r="H41" s="127">
        <v>10.6</v>
      </c>
    </row>
    <row r="42" spans="1:8" ht="14.25">
      <c r="A42" s="78" t="s">
        <v>64</v>
      </c>
      <c r="B42" s="126">
        <v>223.95</v>
      </c>
      <c r="C42" s="126">
        <v>173.95</v>
      </c>
      <c r="D42" s="126">
        <v>25.19</v>
      </c>
      <c r="E42" s="126">
        <v>24.81</v>
      </c>
      <c r="F42" s="126">
        <v>77.7</v>
      </c>
      <c r="G42" s="126">
        <v>11.2</v>
      </c>
      <c r="H42" s="127">
        <v>11.1</v>
      </c>
    </row>
    <row r="43" spans="1:8" ht="14.25">
      <c r="A43" s="78" t="s">
        <v>65</v>
      </c>
      <c r="B43" s="126">
        <v>230.67</v>
      </c>
      <c r="C43" s="126">
        <v>172.5</v>
      </c>
      <c r="D43" s="126">
        <v>28.64</v>
      </c>
      <c r="E43" s="126">
        <v>29.53</v>
      </c>
      <c r="F43" s="126">
        <v>74.8</v>
      </c>
      <c r="G43" s="126">
        <v>12.4</v>
      </c>
      <c r="H43" s="127">
        <v>12.8</v>
      </c>
    </row>
    <row r="44" spans="1:8" ht="14.25">
      <c r="A44" s="78" t="s">
        <v>66</v>
      </c>
      <c r="B44" s="126">
        <v>235.59</v>
      </c>
      <c r="C44" s="126">
        <v>168.92</v>
      </c>
      <c r="D44" s="126">
        <v>33.38</v>
      </c>
      <c r="E44" s="126">
        <v>33.29</v>
      </c>
      <c r="F44" s="126">
        <v>71.7</v>
      </c>
      <c r="G44" s="126">
        <v>14.2</v>
      </c>
      <c r="H44" s="127">
        <v>14.1</v>
      </c>
    </row>
    <row r="45" spans="1:8" ht="14.25">
      <c r="A45" s="78" t="s">
        <v>67</v>
      </c>
      <c r="B45" s="126">
        <v>240.95</v>
      </c>
      <c r="C45" s="126">
        <v>169.05</v>
      </c>
      <c r="D45" s="126">
        <v>35.6</v>
      </c>
      <c r="E45" s="126">
        <v>36.3</v>
      </c>
      <c r="F45" s="126">
        <v>70.2</v>
      </c>
      <c r="G45" s="126">
        <v>14.8</v>
      </c>
      <c r="H45" s="127">
        <v>15.1</v>
      </c>
    </row>
    <row r="46" spans="1:8" ht="14.25">
      <c r="A46" s="78" t="s">
        <v>68</v>
      </c>
      <c r="B46" s="126">
        <v>250.92</v>
      </c>
      <c r="C46" s="126">
        <v>169.41</v>
      </c>
      <c r="D46" s="126">
        <v>41.82</v>
      </c>
      <c r="E46" s="126">
        <v>39.69</v>
      </c>
      <c r="F46" s="126">
        <v>67.5</v>
      </c>
      <c r="G46" s="126">
        <v>16.7</v>
      </c>
      <c r="H46" s="127">
        <v>15.8</v>
      </c>
    </row>
    <row r="47" spans="1:8" ht="14.25">
      <c r="A47" s="78" t="s">
        <v>69</v>
      </c>
      <c r="B47" s="126">
        <v>257.92</v>
      </c>
      <c r="C47" s="126">
        <v>170.2</v>
      </c>
      <c r="D47" s="126">
        <v>44.05</v>
      </c>
      <c r="E47" s="126">
        <v>43.67</v>
      </c>
      <c r="F47" s="126">
        <v>66</v>
      </c>
      <c r="G47" s="126">
        <v>17.1</v>
      </c>
      <c r="H47" s="127">
        <v>16.9</v>
      </c>
    </row>
    <row r="48" spans="1:8" ht="14.25">
      <c r="A48" s="78" t="s">
        <v>70</v>
      </c>
      <c r="B48" s="126">
        <v>262.79</v>
      </c>
      <c r="C48" s="126">
        <v>175.39</v>
      </c>
      <c r="D48" s="126">
        <v>43.63</v>
      </c>
      <c r="E48" s="126">
        <v>43.77</v>
      </c>
      <c r="F48" s="126">
        <v>66.7</v>
      </c>
      <c r="G48" s="126">
        <v>16.6</v>
      </c>
      <c r="H48" s="127">
        <v>16.7</v>
      </c>
    </row>
    <row r="49" spans="1:8" ht="14.25">
      <c r="A49" s="78" t="s">
        <v>71</v>
      </c>
      <c r="B49" s="126">
        <v>268.52</v>
      </c>
      <c r="C49" s="126">
        <v>180.87</v>
      </c>
      <c r="D49" s="126">
        <v>44.1</v>
      </c>
      <c r="E49" s="126">
        <v>43.55</v>
      </c>
      <c r="F49" s="126">
        <v>67.4</v>
      </c>
      <c r="G49" s="126">
        <v>16.4</v>
      </c>
      <c r="H49" s="127">
        <v>16.2</v>
      </c>
    </row>
    <row r="50" spans="1:8" ht="14.25">
      <c r="A50" s="78" t="s">
        <v>72</v>
      </c>
      <c r="B50" s="126">
        <v>280.9</v>
      </c>
      <c r="C50" s="126">
        <v>181.8</v>
      </c>
      <c r="D50" s="126">
        <v>46.1</v>
      </c>
      <c r="E50" s="126">
        <v>53</v>
      </c>
      <c r="F50" s="126">
        <v>54.7</v>
      </c>
      <c r="G50" s="126">
        <v>16.4</v>
      </c>
      <c r="H50" s="127">
        <v>18.9</v>
      </c>
    </row>
    <row r="51" spans="1:8" ht="14.25">
      <c r="A51" s="78" t="s">
        <v>73</v>
      </c>
      <c r="B51" s="126">
        <v>284.51</v>
      </c>
      <c r="C51" s="126">
        <v>179.58</v>
      </c>
      <c r="D51" s="126">
        <v>49.07</v>
      </c>
      <c r="E51" s="126">
        <v>55.86</v>
      </c>
      <c r="F51" s="126">
        <v>63.1</v>
      </c>
      <c r="G51" s="126">
        <v>17.2</v>
      </c>
      <c r="H51" s="127">
        <v>19.6</v>
      </c>
    </row>
    <row r="52" spans="1:8" ht="14.25">
      <c r="A52" s="78" t="s">
        <v>74</v>
      </c>
      <c r="B52" s="126">
        <v>291.41</v>
      </c>
      <c r="C52" s="126">
        <v>180.23</v>
      </c>
      <c r="D52" s="126">
        <v>54.14</v>
      </c>
      <c r="E52" s="126">
        <v>57.04</v>
      </c>
      <c r="F52" s="126">
        <v>61.8</v>
      </c>
      <c r="G52" s="126">
        <v>18.6</v>
      </c>
      <c r="H52" s="127">
        <v>19.6</v>
      </c>
    </row>
    <row r="53" spans="1:8" ht="14.25">
      <c r="A53" s="78" t="s">
        <v>75</v>
      </c>
      <c r="B53" s="126">
        <v>296.47</v>
      </c>
      <c r="C53" s="126">
        <v>179.29</v>
      </c>
      <c r="D53" s="126">
        <v>57.06</v>
      </c>
      <c r="E53" s="126">
        <v>60.12</v>
      </c>
      <c r="F53" s="126">
        <v>60.5</v>
      </c>
      <c r="G53" s="126">
        <v>19.2</v>
      </c>
      <c r="H53" s="127">
        <v>20.3</v>
      </c>
    </row>
    <row r="54" spans="1:8" ht="14.25">
      <c r="A54" s="78" t="s">
        <v>76</v>
      </c>
      <c r="B54" s="126">
        <v>298.15</v>
      </c>
      <c r="C54" s="126">
        <v>177.28</v>
      </c>
      <c r="D54" s="126">
        <v>59.21</v>
      </c>
      <c r="E54" s="126">
        <v>61.66</v>
      </c>
      <c r="F54" s="126">
        <v>59.4</v>
      </c>
      <c r="G54" s="126">
        <v>19.9</v>
      </c>
      <c r="H54" s="127">
        <v>20.7</v>
      </c>
    </row>
    <row r="55" spans="1:8" ht="14.25">
      <c r="A55" s="78" t="s">
        <v>77</v>
      </c>
      <c r="B55" s="126">
        <v>309.62</v>
      </c>
      <c r="C55" s="126">
        <v>180.99</v>
      </c>
      <c r="D55" s="126">
        <v>60.33</v>
      </c>
      <c r="E55" s="126">
        <v>68.3</v>
      </c>
      <c r="F55" s="126">
        <v>58.5</v>
      </c>
      <c r="G55" s="126">
        <v>19.5</v>
      </c>
      <c r="H55" s="127">
        <v>22</v>
      </c>
    </row>
    <row r="56" spans="1:8" ht="14.25">
      <c r="A56" s="78" t="s">
        <v>78</v>
      </c>
      <c r="B56" s="126">
        <v>311.26</v>
      </c>
      <c r="C56" s="126">
        <v>183.6</v>
      </c>
      <c r="D56" s="126">
        <v>59.31</v>
      </c>
      <c r="E56" s="126">
        <v>68.35</v>
      </c>
      <c r="F56" s="126">
        <v>59</v>
      </c>
      <c r="G56" s="126">
        <v>19.1</v>
      </c>
      <c r="H56" s="127">
        <v>22</v>
      </c>
    </row>
    <row r="57" spans="1:8" ht="14.25">
      <c r="A57" s="78" t="s">
        <v>79</v>
      </c>
      <c r="B57" s="126">
        <v>309.68</v>
      </c>
      <c r="C57" s="126">
        <v>188.72</v>
      </c>
      <c r="D57" s="126">
        <v>52.1</v>
      </c>
      <c r="E57" s="126">
        <v>68.86</v>
      </c>
      <c r="F57" s="126">
        <v>61</v>
      </c>
      <c r="G57" s="126">
        <v>16.8</v>
      </c>
      <c r="H57" s="127">
        <v>22.2</v>
      </c>
    </row>
    <row r="58" spans="1:8" ht="14.25">
      <c r="A58" s="78" t="s">
        <v>80</v>
      </c>
      <c r="B58" s="126">
        <v>309.53</v>
      </c>
      <c r="C58" s="126">
        <v>192.64</v>
      </c>
      <c r="D58" s="126">
        <v>49.72</v>
      </c>
      <c r="E58" s="126">
        <v>67.17</v>
      </c>
      <c r="F58" s="126">
        <v>62.2</v>
      </c>
      <c r="G58" s="126">
        <v>16.1</v>
      </c>
      <c r="H58" s="127">
        <v>21.7</v>
      </c>
    </row>
    <row r="59" spans="1:8" ht="14.25">
      <c r="A59" s="78" t="s">
        <v>2</v>
      </c>
      <c r="B59" s="126">
        <v>314.87</v>
      </c>
      <c r="C59" s="126">
        <v>200.1</v>
      </c>
      <c r="D59" s="126">
        <v>46.38</v>
      </c>
      <c r="E59" s="126">
        <v>68.39</v>
      </c>
      <c r="F59" s="126">
        <v>63.6</v>
      </c>
      <c r="G59" s="126">
        <v>14.7</v>
      </c>
      <c r="H59" s="127">
        <v>21.7</v>
      </c>
    </row>
    <row r="60" spans="1:8" ht="14.25">
      <c r="A60" s="78" t="s">
        <v>81</v>
      </c>
      <c r="B60" s="126">
        <v>309.64</v>
      </c>
      <c r="C60" s="126">
        <v>201</v>
      </c>
      <c r="D60" s="126">
        <v>45.55</v>
      </c>
      <c r="E60" s="126">
        <v>63.09</v>
      </c>
      <c r="F60" s="126">
        <v>64.9</v>
      </c>
      <c r="G60" s="126">
        <v>14.7</v>
      </c>
      <c r="H60" s="127">
        <v>20.4</v>
      </c>
    </row>
    <row r="61" spans="1:8" ht="14.25">
      <c r="A61" s="78" t="s">
        <v>82</v>
      </c>
      <c r="B61" s="126">
        <v>315.7</v>
      </c>
      <c r="C61" s="126">
        <v>203.09</v>
      </c>
      <c r="D61" s="126">
        <v>47.78</v>
      </c>
      <c r="E61" s="126">
        <v>64.83</v>
      </c>
      <c r="F61" s="126">
        <v>64.33</v>
      </c>
      <c r="G61" s="126">
        <v>15.13</v>
      </c>
      <c r="H61" s="127">
        <v>20.54</v>
      </c>
    </row>
    <row r="62" spans="1:8" ht="14.25">
      <c r="A62" s="78" t="s">
        <v>83</v>
      </c>
      <c r="B62" s="126">
        <v>295.4</v>
      </c>
      <c r="C62" s="126">
        <v>205.13</v>
      </c>
      <c r="D62" s="126">
        <v>34.48</v>
      </c>
      <c r="E62" s="126">
        <v>55.79</v>
      </c>
      <c r="F62" s="126">
        <v>69.44</v>
      </c>
      <c r="G62" s="126">
        <v>11.67</v>
      </c>
      <c r="H62" s="127">
        <v>18.89</v>
      </c>
    </row>
    <row r="63" spans="1:8" ht="14.25">
      <c r="A63" s="78" t="s">
        <v>84</v>
      </c>
      <c r="B63" s="126">
        <v>299.85</v>
      </c>
      <c r="C63" s="126">
        <v>203.81</v>
      </c>
      <c r="D63" s="126">
        <v>35.04</v>
      </c>
      <c r="E63" s="126">
        <v>61</v>
      </c>
      <c r="F63" s="126">
        <v>67.97</v>
      </c>
      <c r="G63" s="126">
        <v>11.69</v>
      </c>
      <c r="H63" s="127">
        <v>20.34</v>
      </c>
    </row>
    <row r="64" spans="1:8" ht="14.25">
      <c r="A64" s="78" t="s">
        <v>85</v>
      </c>
      <c r="B64" s="126">
        <v>304.99</v>
      </c>
      <c r="C64" s="126">
        <v>207.53</v>
      </c>
      <c r="D64" s="126">
        <v>35.51</v>
      </c>
      <c r="E64" s="126">
        <v>61.95</v>
      </c>
      <c r="F64" s="126">
        <v>68.04</v>
      </c>
      <c r="G64" s="126">
        <v>11.64</v>
      </c>
      <c r="H64" s="127">
        <v>20.32</v>
      </c>
    </row>
    <row r="65" spans="1:8" ht="14.25">
      <c r="A65" s="78" t="s">
        <v>86</v>
      </c>
      <c r="B65" s="128">
        <v>308.9</v>
      </c>
      <c r="C65" s="128">
        <v>207.06</v>
      </c>
      <c r="D65" s="128">
        <v>36.75</v>
      </c>
      <c r="E65" s="128">
        <v>65.09</v>
      </c>
      <c r="F65" s="128">
        <v>67.03</v>
      </c>
      <c r="G65" s="128">
        <v>11.89</v>
      </c>
      <c r="H65" s="129">
        <v>21.07</v>
      </c>
    </row>
    <row r="66" spans="1:8" ht="14.25">
      <c r="A66" s="104" t="s">
        <v>87</v>
      </c>
      <c r="B66" s="130">
        <v>312.77</v>
      </c>
      <c r="C66" s="130">
        <v>211.05</v>
      </c>
      <c r="D66" s="130">
        <v>35.44</v>
      </c>
      <c r="E66" s="130">
        <v>66.28</v>
      </c>
      <c r="F66" s="130">
        <v>67.48</v>
      </c>
      <c r="G66" s="130">
        <v>11.33</v>
      </c>
      <c r="H66" s="131">
        <v>21.19</v>
      </c>
    </row>
    <row r="67" spans="1:8" ht="14.25">
      <c r="A67" s="78" t="s">
        <v>88</v>
      </c>
      <c r="B67" s="128">
        <v>312.78</v>
      </c>
      <c r="C67" s="128">
        <v>205.64</v>
      </c>
      <c r="D67" s="128">
        <v>39.49</v>
      </c>
      <c r="E67" s="128">
        <v>67.65</v>
      </c>
      <c r="F67" s="128">
        <v>65.75</v>
      </c>
      <c r="G67" s="128">
        <v>12.62</v>
      </c>
      <c r="H67" s="129">
        <v>21.63</v>
      </c>
    </row>
    <row r="68" spans="1:8" ht="14.25">
      <c r="A68" s="78" t="s">
        <v>89</v>
      </c>
      <c r="B68" s="128">
        <v>318.07</v>
      </c>
      <c r="C68" s="128">
        <v>199.85</v>
      </c>
      <c r="D68" s="128">
        <v>42.74</v>
      </c>
      <c r="E68" s="128">
        <v>75.48</v>
      </c>
      <c r="F68" s="128">
        <v>62.83</v>
      </c>
      <c r="G68" s="128">
        <v>13.44</v>
      </c>
      <c r="H68" s="129">
        <v>23.73</v>
      </c>
    </row>
    <row r="69" spans="1:8" ht="14.25">
      <c r="A69" s="132" t="s">
        <v>3</v>
      </c>
      <c r="B69" s="133">
        <v>319.78</v>
      </c>
      <c r="C69" s="133">
        <v>201.54</v>
      </c>
      <c r="D69" s="133">
        <v>42.27</v>
      </c>
      <c r="E69" s="133">
        <v>75.97</v>
      </c>
      <c r="F69" s="133">
        <v>63.02</v>
      </c>
      <c r="G69" s="133">
        <v>13.22</v>
      </c>
      <c r="H69" s="134">
        <v>23.76</v>
      </c>
    </row>
    <row r="70" spans="1:8" ht="14.25">
      <c r="A70" s="104" t="s">
        <v>90</v>
      </c>
      <c r="B70" s="130">
        <v>329.13</v>
      </c>
      <c r="C70" s="130">
        <v>203.97</v>
      </c>
      <c r="D70" s="130">
        <v>46.69</v>
      </c>
      <c r="E70" s="130">
        <v>78.47</v>
      </c>
      <c r="F70" s="128">
        <f>C70/B70*100</f>
        <v>61.97247288305533</v>
      </c>
      <c r="G70" s="128">
        <f>D70/B70*100</f>
        <v>14.185883997204751</v>
      </c>
      <c r="H70" s="129">
        <f>E70/B70*100</f>
        <v>23.84164311973992</v>
      </c>
    </row>
    <row r="71" spans="1:8" ht="14.25">
      <c r="A71" s="107" t="s">
        <v>91</v>
      </c>
      <c r="B71" s="135">
        <v>331.64</v>
      </c>
      <c r="C71" s="136">
        <v>202.8</v>
      </c>
      <c r="D71" s="136">
        <v>48.3</v>
      </c>
      <c r="E71" s="136">
        <v>80.54</v>
      </c>
      <c r="F71" s="137">
        <v>61.17</v>
      </c>
      <c r="G71" s="137">
        <f>D71/B71*100</f>
        <v>14.563985044023639</v>
      </c>
      <c r="H71" s="138">
        <v>24.27</v>
      </c>
    </row>
    <row r="72" spans="1:8" ht="14.25">
      <c r="A72" s="104" t="s">
        <v>92</v>
      </c>
      <c r="B72" s="125">
        <v>336.37</v>
      </c>
      <c r="C72" s="136">
        <v>202.11</v>
      </c>
      <c r="D72" s="136">
        <v>51.07</v>
      </c>
      <c r="E72" s="136">
        <v>83.19</v>
      </c>
      <c r="F72" s="128">
        <v>60.09</v>
      </c>
      <c r="G72" s="128">
        <v>15.18268573297262</v>
      </c>
      <c r="H72" s="129">
        <v>24.73</v>
      </c>
    </row>
    <row r="73" spans="1:8" ht="14.25">
      <c r="A73" s="104" t="s">
        <v>4</v>
      </c>
      <c r="B73" s="136">
        <v>340.75</v>
      </c>
      <c r="C73" s="125">
        <v>204.58</v>
      </c>
      <c r="D73" s="125">
        <v>51.59</v>
      </c>
      <c r="E73" s="136">
        <v>84.58</v>
      </c>
      <c r="F73" s="81">
        <v>60.04</v>
      </c>
      <c r="G73" s="128">
        <v>15.139906396475606</v>
      </c>
      <c r="H73" s="129">
        <v>24.821954921462957</v>
      </c>
    </row>
    <row r="74" spans="1:8" ht="14.25">
      <c r="A74" s="104" t="s">
        <v>5</v>
      </c>
      <c r="B74" s="139">
        <v>340.85</v>
      </c>
      <c r="C74" s="136">
        <v>203.86</v>
      </c>
      <c r="D74" s="139">
        <v>51.64</v>
      </c>
      <c r="E74" s="139">
        <v>85.35</v>
      </c>
      <c r="F74" s="140">
        <f>C74/B74*100</f>
        <v>59.80930027871497</v>
      </c>
      <c r="G74" s="140">
        <f>D74/B74*100</f>
        <v>15.150359395628573</v>
      </c>
      <c r="H74" s="141">
        <f>E74/B74*100</f>
        <v>25.040340325656445</v>
      </c>
    </row>
    <row r="75" spans="1:8" ht="14.25">
      <c r="A75" s="70" t="s">
        <v>93</v>
      </c>
      <c r="B75" s="125">
        <v>343.75</v>
      </c>
      <c r="C75" s="125">
        <v>204.89</v>
      </c>
      <c r="D75" s="125">
        <v>51.82</v>
      </c>
      <c r="E75" s="125">
        <v>87.04</v>
      </c>
      <c r="F75" s="142">
        <f>C75/B75*100</f>
        <v>59.60436363636363</v>
      </c>
      <c r="G75" s="142">
        <f>D75/B75*100</f>
        <v>15.074909090909092</v>
      </c>
      <c r="H75" s="143">
        <f>E75/B75*100</f>
        <v>25.32072727272727</v>
      </c>
    </row>
    <row r="76" spans="1:8" ht="14.25">
      <c r="A76" s="70" t="s">
        <v>7</v>
      </c>
      <c r="B76" s="144">
        <v>344.5071</v>
      </c>
      <c r="C76" s="144">
        <v>205.2298</v>
      </c>
      <c r="D76" s="144">
        <v>52.3486</v>
      </c>
      <c r="E76" s="144">
        <v>86.9287</v>
      </c>
      <c r="F76" s="145">
        <v>59.57200882071806</v>
      </c>
      <c r="G76" s="145">
        <v>15.195216586247422</v>
      </c>
      <c r="H76" s="146">
        <v>25.232774593034513</v>
      </c>
    </row>
    <row r="77" spans="1:8" ht="14.25">
      <c r="A77" s="70" t="s">
        <v>8</v>
      </c>
      <c r="B77" s="147">
        <v>343.76</v>
      </c>
      <c r="C77" s="148">
        <v>203.18</v>
      </c>
      <c r="D77" s="148">
        <v>48.66</v>
      </c>
      <c r="E77" s="148">
        <v>91.92</v>
      </c>
      <c r="F77" s="149">
        <v>59.10498343316102</v>
      </c>
      <c r="G77" s="149">
        <v>14.155614834811598</v>
      </c>
      <c r="H77" s="150">
        <v>26.73940173202738</v>
      </c>
    </row>
  </sheetData>
  <sheetProtection/>
  <printOptions/>
  <pageMargins left="0.75" right="0.75" top="1" bottom="1" header="0.5" footer="0.5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7"/>
  <sheetViews>
    <sheetView zoomScalePageLayoutView="0" workbookViewId="0" topLeftCell="A1">
      <selection activeCell="J80" sqref="J80"/>
    </sheetView>
  </sheetViews>
  <sheetFormatPr defaultColWidth="9.00390625" defaultRowHeight="14.25"/>
  <cols>
    <col min="2" max="2" width="9.625" style="0" bestFit="1" customWidth="1"/>
    <col min="3" max="3" width="10.625" style="0" bestFit="1" customWidth="1"/>
    <col min="4" max="4" width="9.125" style="0" bestFit="1" customWidth="1"/>
    <col min="5" max="5" width="9.50390625" style="0" bestFit="1" customWidth="1"/>
  </cols>
  <sheetData>
    <row r="1" spans="1:9" ht="14.25">
      <c r="A1" s="185" t="s">
        <v>94</v>
      </c>
      <c r="B1" s="185"/>
      <c r="C1" s="185"/>
      <c r="D1" s="185"/>
      <c r="E1" s="185"/>
      <c r="F1" s="185"/>
      <c r="G1" s="185"/>
      <c r="H1" s="185"/>
      <c r="I1" s="185"/>
    </row>
    <row r="2" spans="1:9" ht="14.25">
      <c r="A2" s="193" t="s">
        <v>95</v>
      </c>
      <c r="B2" s="186" t="s">
        <v>96</v>
      </c>
      <c r="C2" s="186"/>
      <c r="D2" s="186"/>
      <c r="E2" s="186"/>
      <c r="F2" s="186" t="s">
        <v>97</v>
      </c>
      <c r="G2" s="186"/>
      <c r="H2" s="186"/>
      <c r="I2" s="187"/>
    </row>
    <row r="3" spans="1:9" ht="14.25">
      <c r="A3" s="193"/>
      <c r="B3" s="23" t="s">
        <v>98</v>
      </c>
      <c r="C3" s="23" t="s">
        <v>99</v>
      </c>
      <c r="D3" s="23" t="s">
        <v>100</v>
      </c>
      <c r="E3" s="23" t="s">
        <v>101</v>
      </c>
      <c r="F3" s="23" t="s">
        <v>98</v>
      </c>
      <c r="G3" s="23" t="s">
        <v>99</v>
      </c>
      <c r="H3" s="23" t="s">
        <v>100</v>
      </c>
      <c r="I3" s="24" t="s">
        <v>101</v>
      </c>
    </row>
    <row r="4" spans="1:9" ht="14.25">
      <c r="A4" s="78" t="s">
        <v>29</v>
      </c>
      <c r="B4" s="23"/>
      <c r="C4" s="23"/>
      <c r="D4" s="23"/>
      <c r="E4" s="23"/>
      <c r="F4" s="23"/>
      <c r="G4" s="23"/>
      <c r="H4" s="23"/>
      <c r="I4" s="24"/>
    </row>
    <row r="5" spans="1:9" ht="14.25">
      <c r="A5" s="78" t="s">
        <v>30</v>
      </c>
      <c r="B5" s="23">
        <v>21681</v>
      </c>
      <c r="C5" s="23">
        <v>17263</v>
      </c>
      <c r="D5" s="23">
        <v>4418</v>
      </c>
      <c r="E5" s="23"/>
      <c r="F5" s="23">
        <v>20648</v>
      </c>
      <c r="G5" s="23">
        <v>16212</v>
      </c>
      <c r="H5" s="23">
        <v>4436</v>
      </c>
      <c r="I5" s="24"/>
    </row>
    <row r="6" spans="1:9" ht="14.25">
      <c r="A6" s="78" t="s">
        <v>31</v>
      </c>
      <c r="B6" s="23">
        <v>25437</v>
      </c>
      <c r="C6" s="23">
        <v>20894</v>
      </c>
      <c r="D6" s="23">
        <v>4543</v>
      </c>
      <c r="E6" s="23"/>
      <c r="F6" s="23">
        <v>23596</v>
      </c>
      <c r="G6" s="23">
        <v>19019</v>
      </c>
      <c r="H6" s="23">
        <v>4577</v>
      </c>
      <c r="I6" s="24"/>
    </row>
    <row r="7" spans="1:9" ht="14.25">
      <c r="A7" s="78" t="s">
        <v>32</v>
      </c>
      <c r="B7" s="23">
        <v>74619</v>
      </c>
      <c r="C7" s="23">
        <v>67825</v>
      </c>
      <c r="D7" s="23">
        <v>6794</v>
      </c>
      <c r="E7" s="23"/>
      <c r="F7" s="23">
        <v>59105</v>
      </c>
      <c r="G7" s="23">
        <v>52277</v>
      </c>
      <c r="H7" s="23">
        <v>6828</v>
      </c>
      <c r="I7" s="24"/>
    </row>
    <row r="8" spans="1:9" ht="14.25">
      <c r="A8" s="78" t="s">
        <v>33</v>
      </c>
      <c r="B8" s="23">
        <v>66127</v>
      </c>
      <c r="C8" s="23">
        <v>59127</v>
      </c>
      <c r="D8" s="23">
        <v>7000</v>
      </c>
      <c r="E8" s="23"/>
      <c r="F8" s="23">
        <v>72807</v>
      </c>
      <c r="G8" s="23">
        <v>65770</v>
      </c>
      <c r="H8" s="23">
        <v>7037</v>
      </c>
      <c r="I8" s="24"/>
    </row>
    <row r="9" spans="1:9" ht="14.25">
      <c r="A9" s="78" t="s">
        <v>34</v>
      </c>
      <c r="B9" s="23">
        <v>74210</v>
      </c>
      <c r="C9" s="23">
        <v>62367</v>
      </c>
      <c r="D9" s="23">
        <v>11843</v>
      </c>
      <c r="E9" s="23"/>
      <c r="F9" s="23">
        <v>71603</v>
      </c>
      <c r="G9" s="23">
        <v>60905</v>
      </c>
      <c r="H9" s="23">
        <v>10698</v>
      </c>
      <c r="I9" s="24"/>
    </row>
    <row r="10" spans="1:9" ht="14.25">
      <c r="A10" s="78" t="s">
        <v>35</v>
      </c>
      <c r="B10" s="23">
        <v>83898</v>
      </c>
      <c r="C10" s="23">
        <v>69387</v>
      </c>
      <c r="D10" s="23">
        <v>14511</v>
      </c>
      <c r="E10" s="23"/>
      <c r="F10" s="23">
        <v>84917</v>
      </c>
      <c r="G10" s="23">
        <v>71016</v>
      </c>
      <c r="H10" s="23">
        <v>13901</v>
      </c>
      <c r="I10" s="24"/>
    </row>
    <row r="11" spans="1:9" ht="14.25">
      <c r="A11" s="78" t="s">
        <v>36</v>
      </c>
      <c r="B11" s="23">
        <v>101238</v>
      </c>
      <c r="C11" s="23">
        <v>80949</v>
      </c>
      <c r="D11" s="23">
        <v>20289</v>
      </c>
      <c r="E11" s="23"/>
      <c r="F11" s="23">
        <v>96665</v>
      </c>
      <c r="G11" s="23">
        <v>78441</v>
      </c>
      <c r="H11" s="23">
        <v>18224</v>
      </c>
      <c r="I11" s="24"/>
    </row>
    <row r="12" spans="1:9" ht="14.25">
      <c r="A12" s="78" t="s">
        <v>37</v>
      </c>
      <c r="B12" s="23">
        <v>99038</v>
      </c>
      <c r="C12" s="23">
        <v>76324</v>
      </c>
      <c r="D12" s="23">
        <v>22714</v>
      </c>
      <c r="E12" s="23"/>
      <c r="F12" s="23">
        <v>99492</v>
      </c>
      <c r="G12" s="23">
        <v>77386</v>
      </c>
      <c r="H12" s="23">
        <v>22106</v>
      </c>
      <c r="I12" s="24"/>
    </row>
    <row r="13" spans="1:9" ht="14.25">
      <c r="A13" s="78" t="s">
        <v>38</v>
      </c>
      <c r="B13" s="23">
        <v>139909</v>
      </c>
      <c r="C13" s="23">
        <v>109345</v>
      </c>
      <c r="D13" s="23">
        <v>30564</v>
      </c>
      <c r="E13" s="23"/>
      <c r="F13" s="23">
        <v>122697</v>
      </c>
      <c r="G13" s="23">
        <v>94418</v>
      </c>
      <c r="H13" s="23">
        <v>28279</v>
      </c>
      <c r="I13" s="24"/>
    </row>
    <row r="14" spans="1:9" ht="14.25">
      <c r="A14" s="78" t="s">
        <v>39</v>
      </c>
      <c r="B14" s="23">
        <v>198246</v>
      </c>
      <c r="C14" s="23">
        <v>164087</v>
      </c>
      <c r="D14" s="23">
        <v>34159</v>
      </c>
      <c r="E14" s="23"/>
      <c r="F14" s="23">
        <v>182904</v>
      </c>
      <c r="G14" s="23">
        <v>149588</v>
      </c>
      <c r="H14" s="23">
        <v>33316</v>
      </c>
      <c r="I14" s="24"/>
    </row>
    <row r="15" spans="1:9" ht="14.25">
      <c r="A15" s="78" t="s">
        <v>40</v>
      </c>
      <c r="B15" s="23">
        <v>205193</v>
      </c>
      <c r="C15" s="23">
        <v>174270</v>
      </c>
      <c r="D15" s="23">
        <v>30923</v>
      </c>
      <c r="E15" s="23"/>
      <c r="F15" s="23">
        <v>197257</v>
      </c>
      <c r="G15" s="23">
        <v>166378</v>
      </c>
      <c r="H15" s="23">
        <v>30879</v>
      </c>
      <c r="I15" s="24"/>
    </row>
    <row r="16" spans="1:9" ht="14.25">
      <c r="A16" s="78" t="s">
        <v>41</v>
      </c>
      <c r="B16" s="23">
        <v>160195</v>
      </c>
      <c r="C16" s="23">
        <v>124057</v>
      </c>
      <c r="D16" s="23">
        <v>36138</v>
      </c>
      <c r="E16" s="23"/>
      <c r="F16" s="23">
        <v>197468</v>
      </c>
      <c r="G16" s="23">
        <v>162509</v>
      </c>
      <c r="H16" s="23">
        <v>34959</v>
      </c>
      <c r="I16" s="24"/>
    </row>
    <row r="17" spans="1:9" ht="14.25">
      <c r="A17" s="78" t="s">
        <v>42</v>
      </c>
      <c r="B17" s="23">
        <v>179679</v>
      </c>
      <c r="C17" s="23">
        <v>137154</v>
      </c>
      <c r="D17" s="23">
        <v>42525</v>
      </c>
      <c r="E17" s="23"/>
      <c r="F17" s="23">
        <v>185648</v>
      </c>
      <c r="G17" s="23">
        <v>144529</v>
      </c>
      <c r="H17" s="23">
        <v>41119</v>
      </c>
      <c r="I17" s="24"/>
    </row>
    <row r="18" spans="1:9" ht="14.25">
      <c r="A18" s="78" t="s">
        <v>43</v>
      </c>
      <c r="B18" s="23">
        <v>185102</v>
      </c>
      <c r="C18" s="23">
        <v>138459</v>
      </c>
      <c r="D18" s="23">
        <v>46643</v>
      </c>
      <c r="E18" s="23"/>
      <c r="F18" s="23">
        <v>183584</v>
      </c>
      <c r="G18" s="23">
        <v>138230</v>
      </c>
      <c r="H18" s="23">
        <v>45354</v>
      </c>
      <c r="I18" s="24"/>
    </row>
    <row r="19" spans="1:9" ht="14.25">
      <c r="A19" s="78" t="s">
        <v>44</v>
      </c>
      <c r="B19" s="23">
        <v>192735</v>
      </c>
      <c r="C19" s="23">
        <v>143398</v>
      </c>
      <c r="D19" s="23">
        <v>49337</v>
      </c>
      <c r="E19" s="23"/>
      <c r="F19" s="23">
        <v>189139</v>
      </c>
      <c r="G19" s="23">
        <v>141130</v>
      </c>
      <c r="H19" s="23">
        <v>48009</v>
      </c>
      <c r="I19" s="24"/>
    </row>
    <row r="20" spans="1:9" ht="14.25">
      <c r="A20" s="78" t="s">
        <v>45</v>
      </c>
      <c r="B20" s="23">
        <v>205580</v>
      </c>
      <c r="C20" s="23">
        <v>157046</v>
      </c>
      <c r="D20" s="23">
        <v>48534</v>
      </c>
      <c r="E20" s="23"/>
      <c r="F20" s="23">
        <v>199054</v>
      </c>
      <c r="G20" s="23">
        <v>151346</v>
      </c>
      <c r="H20" s="23">
        <v>47708</v>
      </c>
      <c r="I20" s="24"/>
    </row>
    <row r="21" spans="1:9" ht="14.25">
      <c r="A21" s="78" t="s">
        <v>46</v>
      </c>
      <c r="B21" s="23">
        <v>210838</v>
      </c>
      <c r="C21" s="23">
        <v>164747</v>
      </c>
      <c r="D21" s="23">
        <v>46091</v>
      </c>
      <c r="E21" s="23"/>
      <c r="F21" s="23">
        <v>205269</v>
      </c>
      <c r="G21" s="23">
        <v>158765</v>
      </c>
      <c r="H21" s="23">
        <v>46504</v>
      </c>
      <c r="I21" s="24"/>
    </row>
    <row r="22" spans="1:9" ht="14.25">
      <c r="A22" s="78" t="s">
        <v>47</v>
      </c>
      <c r="B22" s="23">
        <v>223469</v>
      </c>
      <c r="C22" s="23">
        <v>176417</v>
      </c>
      <c r="D22" s="23">
        <v>47052</v>
      </c>
      <c r="E22" s="23"/>
      <c r="F22" s="23">
        <v>221235</v>
      </c>
      <c r="G22" s="23">
        <v>173660</v>
      </c>
      <c r="H22" s="23">
        <v>47575</v>
      </c>
      <c r="I22" s="24"/>
    </row>
    <row r="23" spans="1:9" ht="14.25">
      <c r="A23" s="78" t="s">
        <v>48</v>
      </c>
      <c r="B23" s="23">
        <v>239710</v>
      </c>
      <c r="C23" s="23">
        <v>190926</v>
      </c>
      <c r="D23" s="23">
        <v>48784</v>
      </c>
      <c r="E23" s="23"/>
      <c r="F23" s="23">
        <v>233013</v>
      </c>
      <c r="G23" s="23">
        <v>183574</v>
      </c>
      <c r="H23" s="23">
        <v>49439</v>
      </c>
      <c r="I23" s="24"/>
    </row>
    <row r="24" spans="1:9" ht="14.25">
      <c r="A24" s="78" t="s">
        <v>49</v>
      </c>
      <c r="B24" s="23">
        <v>225771</v>
      </c>
      <c r="C24" s="23">
        <v>176117</v>
      </c>
      <c r="D24" s="23">
        <v>49654</v>
      </c>
      <c r="E24" s="23"/>
      <c r="F24" s="23">
        <v>222282</v>
      </c>
      <c r="G24" s="23">
        <v>173487</v>
      </c>
      <c r="H24" s="23">
        <v>48795</v>
      </c>
      <c r="I24" s="24"/>
    </row>
    <row r="25" spans="1:9" ht="14.25">
      <c r="A25" s="78" t="s">
        <v>50</v>
      </c>
      <c r="B25" s="23">
        <v>237231</v>
      </c>
      <c r="C25" s="23">
        <v>186783</v>
      </c>
      <c r="D25" s="23">
        <v>50448</v>
      </c>
      <c r="E25" s="23"/>
      <c r="F25" s="23">
        <v>231201</v>
      </c>
      <c r="G25" s="23">
        <v>180680</v>
      </c>
      <c r="H25" s="23">
        <v>50521</v>
      </c>
      <c r="I25" s="24"/>
    </row>
    <row r="26" spans="1:9" ht="14.25">
      <c r="A26" s="78" t="s">
        <v>51</v>
      </c>
      <c r="B26" s="23">
        <v>255699</v>
      </c>
      <c r="C26" s="23">
        <v>204573</v>
      </c>
      <c r="D26" s="23">
        <v>51126</v>
      </c>
      <c r="E26" s="23"/>
      <c r="F26" s="23">
        <v>245732</v>
      </c>
      <c r="G26" s="23">
        <v>194708</v>
      </c>
      <c r="H26" s="23">
        <v>51024</v>
      </c>
      <c r="I26" s="24"/>
    </row>
    <row r="27" spans="1:9" ht="14.25">
      <c r="A27" s="78" t="s">
        <v>52</v>
      </c>
      <c r="B27" s="23">
        <v>263636</v>
      </c>
      <c r="C27" s="23">
        <v>213547</v>
      </c>
      <c r="D27" s="23">
        <v>50089</v>
      </c>
      <c r="E27" s="23"/>
      <c r="F27" s="23">
        <v>259753</v>
      </c>
      <c r="G27" s="23">
        <v>209078</v>
      </c>
      <c r="H27" s="23">
        <v>50675</v>
      </c>
      <c r="I27" s="24"/>
    </row>
    <row r="28" spans="1:9" ht="14.25">
      <c r="A28" s="78" t="s">
        <v>53</v>
      </c>
      <c r="B28" s="23">
        <v>283865</v>
      </c>
      <c r="C28" s="23">
        <v>217775</v>
      </c>
      <c r="D28" s="23">
        <v>66090</v>
      </c>
      <c r="E28" s="23"/>
      <c r="F28" s="23">
        <v>275313</v>
      </c>
      <c r="G28" s="23">
        <v>216789</v>
      </c>
      <c r="H28" s="23">
        <v>58524</v>
      </c>
      <c r="I28" s="24"/>
    </row>
    <row r="29" spans="1:9" ht="14.25">
      <c r="A29" s="78" t="s">
        <v>54</v>
      </c>
      <c r="B29" s="23">
        <v>277740</v>
      </c>
      <c r="C29" s="23">
        <v>219136</v>
      </c>
      <c r="D29" s="23">
        <v>58604</v>
      </c>
      <c r="E29" s="23"/>
      <c r="F29" s="23">
        <v>274888</v>
      </c>
      <c r="G29" s="23">
        <v>215608</v>
      </c>
      <c r="H29" s="23">
        <v>59280</v>
      </c>
      <c r="I29" s="24"/>
    </row>
    <row r="30" spans="1:9" ht="14.25">
      <c r="A30" s="78" t="s">
        <v>55</v>
      </c>
      <c r="B30" s="23">
        <v>293060</v>
      </c>
      <c r="C30" s="23">
        <v>227041</v>
      </c>
      <c r="D30" s="23">
        <v>66019</v>
      </c>
      <c r="E30" s="23"/>
      <c r="F30" s="23">
        <v>285115</v>
      </c>
      <c r="G30" s="23">
        <v>219279</v>
      </c>
      <c r="H30" s="23">
        <v>65836</v>
      </c>
      <c r="I30" s="24"/>
    </row>
    <row r="31" spans="1:9" ht="14.25">
      <c r="A31" s="78" t="s">
        <v>56</v>
      </c>
      <c r="B31" s="23">
        <v>299705</v>
      </c>
      <c r="C31" s="23">
        <v>230731</v>
      </c>
      <c r="D31" s="23">
        <v>68974</v>
      </c>
      <c r="E31" s="23"/>
      <c r="F31" s="23">
        <v>297304</v>
      </c>
      <c r="G31" s="23">
        <v>228801</v>
      </c>
      <c r="H31" s="23">
        <v>68503</v>
      </c>
      <c r="I31" s="24"/>
    </row>
    <row r="32" spans="1:9" ht="14.25">
      <c r="A32" s="78" t="s">
        <v>57</v>
      </c>
      <c r="B32" s="23">
        <v>334495</v>
      </c>
      <c r="C32" s="23">
        <v>242596</v>
      </c>
      <c r="D32" s="23">
        <v>91899</v>
      </c>
      <c r="E32" s="23"/>
      <c r="F32" s="23">
        <v>325245</v>
      </c>
      <c r="G32" s="23">
        <v>236371</v>
      </c>
      <c r="H32" s="23">
        <v>88874</v>
      </c>
      <c r="I32" s="24"/>
    </row>
    <row r="33" spans="1:9" ht="14.25">
      <c r="A33" s="78" t="s">
        <v>58</v>
      </c>
      <c r="B33" s="23">
        <v>396713</v>
      </c>
      <c r="C33" s="23">
        <v>308929</v>
      </c>
      <c r="D33" s="23">
        <v>87784</v>
      </c>
      <c r="E33" s="23"/>
      <c r="F33" s="23">
        <v>378523</v>
      </c>
      <c r="G33" s="23">
        <f aca="true" t="shared" si="0" ref="G33:G38">F33-H33</f>
        <v>292397</v>
      </c>
      <c r="H33" s="23">
        <v>86126</v>
      </c>
      <c r="I33" s="24"/>
    </row>
    <row r="34" spans="1:9" ht="14.25">
      <c r="A34" s="78" t="s">
        <v>59</v>
      </c>
      <c r="B34" s="23">
        <v>400530</v>
      </c>
      <c r="C34" s="23">
        <v>321808</v>
      </c>
      <c r="D34" s="23">
        <v>78722</v>
      </c>
      <c r="E34" s="23"/>
      <c r="F34" s="23">
        <v>391721</v>
      </c>
      <c r="G34" s="23">
        <f t="shared" si="0"/>
        <v>313112</v>
      </c>
      <c r="H34" s="23">
        <v>78609</v>
      </c>
      <c r="I34" s="24"/>
    </row>
    <row r="35" spans="1:9" ht="14.25">
      <c r="A35" s="78" t="s">
        <v>61</v>
      </c>
      <c r="B35" s="23">
        <v>425425</v>
      </c>
      <c r="C35" s="23">
        <v>331836</v>
      </c>
      <c r="D35" s="23">
        <v>93589</v>
      </c>
      <c r="E35" s="23"/>
      <c r="F35" s="23">
        <v>407743</v>
      </c>
      <c r="G35" s="23">
        <f t="shared" si="0"/>
        <v>318812</v>
      </c>
      <c r="H35" s="23">
        <v>88931</v>
      </c>
      <c r="I35" s="24"/>
    </row>
    <row r="36" spans="1:9" ht="14.25">
      <c r="A36" s="78" t="s">
        <v>62</v>
      </c>
      <c r="B36" s="23">
        <v>436780</v>
      </c>
      <c r="C36" s="23">
        <v>350661</v>
      </c>
      <c r="D36" s="23">
        <v>86119</v>
      </c>
      <c r="E36" s="23"/>
      <c r="F36" s="23">
        <v>419612</v>
      </c>
      <c r="G36" s="23">
        <f t="shared" si="0"/>
        <v>335585</v>
      </c>
      <c r="H36" s="23">
        <v>84027</v>
      </c>
      <c r="I36" s="24"/>
    </row>
    <row r="37" spans="1:9" ht="14.25">
      <c r="A37" s="78" t="s">
        <v>63</v>
      </c>
      <c r="B37" s="23">
        <v>464381</v>
      </c>
      <c r="C37" s="23">
        <v>370056</v>
      </c>
      <c r="D37" s="23">
        <v>94325</v>
      </c>
      <c r="E37" s="23"/>
      <c r="F37" s="23">
        <v>446213</v>
      </c>
      <c r="G37" s="23">
        <f t="shared" si="0"/>
        <v>354931</v>
      </c>
      <c r="H37" s="23">
        <v>91282</v>
      </c>
      <c r="I37" s="24"/>
    </row>
    <row r="38" spans="1:9" ht="14.25">
      <c r="A38" s="78" t="s">
        <v>64</v>
      </c>
      <c r="B38" s="23">
        <v>449563</v>
      </c>
      <c r="C38" s="23">
        <v>360614</v>
      </c>
      <c r="D38" s="23">
        <v>88949</v>
      </c>
      <c r="E38" s="23"/>
      <c r="F38" s="23">
        <v>437184</v>
      </c>
      <c r="G38" s="23">
        <f t="shared" si="0"/>
        <v>350354</v>
      </c>
      <c r="H38" s="23">
        <v>86830</v>
      </c>
      <c r="I38" s="24"/>
    </row>
    <row r="40" spans="1:9" ht="30.75" customHeight="1">
      <c r="A40" s="188" t="s">
        <v>102</v>
      </c>
      <c r="B40" s="189"/>
      <c r="C40" s="189"/>
      <c r="D40" s="189"/>
      <c r="E40" s="189"/>
      <c r="F40" s="189"/>
      <c r="G40" s="189"/>
      <c r="H40" s="189"/>
      <c r="I40" s="189"/>
    </row>
    <row r="41" spans="1:9" ht="18.75" customHeight="1">
      <c r="A41" s="194" t="s">
        <v>103</v>
      </c>
      <c r="B41" s="190" t="s">
        <v>104</v>
      </c>
      <c r="C41" s="186"/>
      <c r="D41" s="186"/>
      <c r="E41" s="186"/>
      <c r="F41" s="190" t="s">
        <v>105</v>
      </c>
      <c r="G41" s="186"/>
      <c r="H41" s="186"/>
      <c r="I41" s="187"/>
    </row>
    <row r="42" spans="1:9" ht="14.25">
      <c r="A42" s="193"/>
      <c r="B42" s="23" t="s">
        <v>98</v>
      </c>
      <c r="C42" s="23" t="s">
        <v>99</v>
      </c>
      <c r="D42" s="23" t="s">
        <v>100</v>
      </c>
      <c r="E42" s="23" t="s">
        <v>101</v>
      </c>
      <c r="F42" s="23" t="s">
        <v>98</v>
      </c>
      <c r="G42" s="23" t="s">
        <v>99</v>
      </c>
      <c r="H42" s="23" t="s">
        <v>100</v>
      </c>
      <c r="I42" s="24" t="s">
        <v>101</v>
      </c>
    </row>
    <row r="43" spans="1:9" ht="14.25">
      <c r="A43" s="78" t="s">
        <v>65</v>
      </c>
      <c r="B43" s="23">
        <v>455896</v>
      </c>
      <c r="C43" s="23">
        <v>351531</v>
      </c>
      <c r="D43" s="23">
        <v>103040</v>
      </c>
      <c r="E43" s="23"/>
      <c r="F43" s="23">
        <v>439617</v>
      </c>
      <c r="G43" s="23">
        <f aca="true" t="shared" si="1" ref="G43:G48">F43-H43</f>
        <v>340333</v>
      </c>
      <c r="H43" s="23">
        <v>99284</v>
      </c>
      <c r="I43" s="24"/>
    </row>
    <row r="44" spans="1:9" ht="14.25">
      <c r="A44" s="78" t="s">
        <v>66</v>
      </c>
      <c r="B44" s="23">
        <v>472031</v>
      </c>
      <c r="C44" s="23">
        <v>365100</v>
      </c>
      <c r="D44" s="23">
        <v>103856</v>
      </c>
      <c r="E44" s="23"/>
      <c r="F44" s="23">
        <v>443299</v>
      </c>
      <c r="G44" s="23">
        <f t="shared" si="1"/>
        <v>344453</v>
      </c>
      <c r="H44" s="23">
        <v>98846</v>
      </c>
      <c r="I44" s="24"/>
    </row>
    <row r="45" spans="1:9" ht="14.25">
      <c r="A45" s="78" t="s">
        <v>67</v>
      </c>
      <c r="B45" s="23">
        <v>478828</v>
      </c>
      <c r="C45" s="23">
        <v>375315</v>
      </c>
      <c r="D45" s="23">
        <v>100803</v>
      </c>
      <c r="E45" s="23"/>
      <c r="F45" s="23">
        <v>458761</v>
      </c>
      <c r="G45" s="23">
        <f t="shared" si="1"/>
        <v>362796</v>
      </c>
      <c r="H45" s="23">
        <v>95965</v>
      </c>
      <c r="I45" s="24"/>
    </row>
    <row r="46" spans="1:9" ht="14.25">
      <c r="A46" s="78" t="s">
        <v>68</v>
      </c>
      <c r="B46" s="23">
        <v>502690</v>
      </c>
      <c r="C46" s="23">
        <v>391638</v>
      </c>
      <c r="D46" s="23">
        <v>107763</v>
      </c>
      <c r="E46" s="23"/>
      <c r="F46" s="23">
        <v>478497</v>
      </c>
      <c r="G46" s="23">
        <f t="shared" si="1"/>
        <v>378761</v>
      </c>
      <c r="H46" s="23">
        <v>99736</v>
      </c>
      <c r="I46" s="24"/>
    </row>
    <row r="47" spans="1:9" ht="14.25">
      <c r="A47" s="78" t="s">
        <v>69</v>
      </c>
      <c r="B47" s="23">
        <v>525273</v>
      </c>
      <c r="C47" s="23">
        <v>414396</v>
      </c>
      <c r="D47" s="23">
        <v>106520</v>
      </c>
      <c r="E47" s="23"/>
      <c r="F47" s="23">
        <v>502435</v>
      </c>
      <c r="G47" s="23">
        <f t="shared" si="1"/>
        <v>401218</v>
      </c>
      <c r="H47" s="23">
        <v>101217</v>
      </c>
      <c r="I47" s="24"/>
    </row>
    <row r="48" spans="1:9" ht="14.25">
      <c r="A48" s="78" t="s">
        <v>70</v>
      </c>
      <c r="B48" s="23">
        <v>533305</v>
      </c>
      <c r="C48" s="23">
        <v>422004</v>
      </c>
      <c r="D48" s="23">
        <v>105664</v>
      </c>
      <c r="E48" s="23"/>
      <c r="F48" s="23">
        <v>510733</v>
      </c>
      <c r="G48" s="23">
        <f t="shared" si="1"/>
        <v>412962</v>
      </c>
      <c r="H48" s="23">
        <v>97771</v>
      </c>
      <c r="I48" s="24"/>
    </row>
    <row r="49" spans="1:9" ht="14.25">
      <c r="A49" s="78" t="s">
        <v>71</v>
      </c>
      <c r="B49" s="23">
        <v>548869</v>
      </c>
      <c r="C49" s="23">
        <v>435993</v>
      </c>
      <c r="D49" s="23">
        <v>104744</v>
      </c>
      <c r="E49" s="23">
        <v>8132</v>
      </c>
      <c r="F49" s="23">
        <v>529902</v>
      </c>
      <c r="G49" s="23">
        <f>F49-H49-I49</f>
        <v>420574</v>
      </c>
      <c r="H49" s="23">
        <v>101966</v>
      </c>
      <c r="I49" s="24">
        <v>7362</v>
      </c>
    </row>
    <row r="50" spans="1:9" ht="14.25">
      <c r="A50" s="78" t="s">
        <v>72</v>
      </c>
      <c r="B50" s="23">
        <v>557481</v>
      </c>
      <c r="C50" s="23">
        <v>438919</v>
      </c>
      <c r="D50" s="23">
        <v>106605</v>
      </c>
      <c r="E50" s="23">
        <v>11957</v>
      </c>
      <c r="F50" s="23">
        <v>534504</v>
      </c>
      <c r="G50" s="23">
        <f aca="true" t="shared" si="2" ref="G50:G64">F50-H50-I50</f>
        <v>420945</v>
      </c>
      <c r="H50" s="23">
        <v>102695</v>
      </c>
      <c r="I50" s="24">
        <v>10864</v>
      </c>
    </row>
    <row r="51" spans="1:9" ht="14.25">
      <c r="A51" s="78" t="s">
        <v>73</v>
      </c>
      <c r="B51" s="23">
        <v>571616</v>
      </c>
      <c r="C51" s="23">
        <v>446970</v>
      </c>
      <c r="D51" s="23">
        <v>110816</v>
      </c>
      <c r="E51" s="23">
        <v>13819</v>
      </c>
      <c r="F51" s="23">
        <v>550635</v>
      </c>
      <c r="G51" s="23">
        <f t="shared" si="2"/>
        <v>431779</v>
      </c>
      <c r="H51" s="23">
        <v>105585</v>
      </c>
      <c r="I51" s="24">
        <v>13271</v>
      </c>
    </row>
    <row r="52" spans="1:9" ht="14.25">
      <c r="A52" s="78" t="s">
        <v>74</v>
      </c>
      <c r="B52" s="23">
        <v>580950</v>
      </c>
      <c r="C52" s="23">
        <v>456907</v>
      </c>
      <c r="D52" s="23">
        <v>86813</v>
      </c>
      <c r="E52" s="23">
        <v>37230</v>
      </c>
      <c r="F52" s="23">
        <v>560499</v>
      </c>
      <c r="G52" s="23">
        <f t="shared" si="2"/>
        <v>441508</v>
      </c>
      <c r="H52" s="23">
        <v>82643</v>
      </c>
      <c r="I52" s="24">
        <v>36348</v>
      </c>
    </row>
    <row r="53" spans="1:9" ht="14.25">
      <c r="A53" s="78" t="s">
        <v>75</v>
      </c>
      <c r="B53" s="23">
        <v>603245</v>
      </c>
      <c r="C53" s="23">
        <v>471151</v>
      </c>
      <c r="D53" s="23">
        <v>92009</v>
      </c>
      <c r="E53" s="23">
        <v>40085</v>
      </c>
      <c r="F53" s="23">
        <v>578140</v>
      </c>
      <c r="G53" s="23">
        <f t="shared" si="2"/>
        <v>451712</v>
      </c>
      <c r="H53" s="23">
        <v>86318</v>
      </c>
      <c r="I53" s="24">
        <v>40110</v>
      </c>
    </row>
    <row r="54" spans="1:9" ht="14.25">
      <c r="A54" s="78" t="s">
        <v>76</v>
      </c>
      <c r="B54" s="23">
        <v>601922</v>
      </c>
      <c r="C54" s="23">
        <v>467247</v>
      </c>
      <c r="D54" s="23">
        <v>93054</v>
      </c>
      <c r="E54" s="23">
        <v>41621</v>
      </c>
      <c r="F54" s="23">
        <v>572686</v>
      </c>
      <c r="G54" s="23">
        <f t="shared" si="2"/>
        <v>443875</v>
      </c>
      <c r="H54" s="23">
        <v>87050</v>
      </c>
      <c r="I54" s="24">
        <v>41761</v>
      </c>
    </row>
    <row r="55" spans="1:9" ht="14.25">
      <c r="A55" s="78" t="s">
        <v>77</v>
      </c>
      <c r="B55" s="23">
        <v>593068</v>
      </c>
      <c r="C55" s="23">
        <v>463182</v>
      </c>
      <c r="D55" s="23">
        <v>88705</v>
      </c>
      <c r="E55" s="23">
        <v>41178</v>
      </c>
      <c r="F55" s="23">
        <v>561898</v>
      </c>
      <c r="G55" s="23">
        <f t="shared" si="2"/>
        <v>439266</v>
      </c>
      <c r="H55" s="23">
        <v>81317</v>
      </c>
      <c r="I55" s="24">
        <v>41315</v>
      </c>
    </row>
    <row r="56" spans="1:9" ht="14.25">
      <c r="A56" s="78" t="s">
        <v>78</v>
      </c>
      <c r="B56" s="23">
        <v>587289</v>
      </c>
      <c r="C56" s="23">
        <v>459853</v>
      </c>
      <c r="D56" s="23">
        <v>87304</v>
      </c>
      <c r="E56" s="23">
        <v>40132</v>
      </c>
      <c r="F56" s="23">
        <v>570797</v>
      </c>
      <c r="G56" s="23">
        <f t="shared" si="2"/>
        <v>445038</v>
      </c>
      <c r="H56" s="23">
        <v>85342</v>
      </c>
      <c r="I56" s="24">
        <v>40417</v>
      </c>
    </row>
    <row r="57" spans="1:9" ht="14.25">
      <c r="A57" s="78" t="s">
        <v>79</v>
      </c>
      <c r="B57" s="23">
        <v>489324</v>
      </c>
      <c r="C57" s="23">
        <v>388369</v>
      </c>
      <c r="D57" s="23">
        <v>60275</v>
      </c>
      <c r="E57" s="23">
        <v>40680</v>
      </c>
      <c r="F57" s="23">
        <v>486879</v>
      </c>
      <c r="G57" s="23">
        <f t="shared" si="2"/>
        <v>386061</v>
      </c>
      <c r="H57" s="23">
        <v>59638</v>
      </c>
      <c r="I57" s="24">
        <v>41180</v>
      </c>
    </row>
    <row r="58" spans="1:9" ht="14.25">
      <c r="A58" s="78" t="s">
        <v>80</v>
      </c>
      <c r="B58" s="23">
        <v>456265</v>
      </c>
      <c r="C58" s="23">
        <v>371460</v>
      </c>
      <c r="D58" s="23">
        <v>47961</v>
      </c>
      <c r="E58" s="23">
        <v>36844</v>
      </c>
      <c r="F58" s="23">
        <v>461774</v>
      </c>
      <c r="G58" s="23">
        <f t="shared" si="2"/>
        <v>373120</v>
      </c>
      <c r="H58" s="23">
        <v>50413</v>
      </c>
      <c r="I58" s="24">
        <v>38241</v>
      </c>
    </row>
    <row r="59" spans="1:9" ht="14.25">
      <c r="A59" s="78" t="s">
        <v>2</v>
      </c>
      <c r="B59" s="23">
        <v>403503</v>
      </c>
      <c r="C59" s="23">
        <v>335851</v>
      </c>
      <c r="D59" s="23">
        <v>33414</v>
      </c>
      <c r="E59" s="23">
        <v>34511</v>
      </c>
      <c r="F59" s="23">
        <v>407723</v>
      </c>
      <c r="G59" s="23">
        <f t="shared" si="2"/>
        <v>337077</v>
      </c>
      <c r="H59" s="23">
        <v>36289</v>
      </c>
      <c r="I59" s="24">
        <v>34357</v>
      </c>
    </row>
    <row r="60" spans="1:9" ht="14.25">
      <c r="A60" s="78" t="s">
        <v>81</v>
      </c>
      <c r="B60" s="23">
        <v>382764</v>
      </c>
      <c r="C60" s="23">
        <v>308260</v>
      </c>
      <c r="D60" s="23">
        <v>29795</v>
      </c>
      <c r="E60" s="23">
        <v>44709</v>
      </c>
      <c r="F60" s="23">
        <v>390066</v>
      </c>
      <c r="G60" s="23">
        <f t="shared" si="2"/>
        <v>312362</v>
      </c>
      <c r="H60" s="23">
        <v>30789</v>
      </c>
      <c r="I60" s="24">
        <v>46915</v>
      </c>
    </row>
    <row r="61" spans="1:9" ht="14.25">
      <c r="A61" s="78" t="s">
        <v>82</v>
      </c>
      <c r="B61" s="23">
        <v>362143</v>
      </c>
      <c r="C61" s="23">
        <v>285129</v>
      </c>
      <c r="D61" s="23">
        <v>26952</v>
      </c>
      <c r="E61" s="23">
        <v>50062</v>
      </c>
      <c r="F61" s="23">
        <v>369412</v>
      </c>
      <c r="G61" s="23">
        <f t="shared" si="2"/>
        <v>292034</v>
      </c>
      <c r="H61" s="23">
        <v>27331</v>
      </c>
      <c r="I61" s="24">
        <v>50047</v>
      </c>
    </row>
    <row r="62" spans="1:9" ht="14.25">
      <c r="A62" s="78" t="s">
        <v>83</v>
      </c>
      <c r="B62" s="23">
        <v>364074</v>
      </c>
      <c r="C62" s="23">
        <v>278270</v>
      </c>
      <c r="D62" s="23">
        <v>24710</v>
      </c>
      <c r="E62" s="23">
        <v>61094</v>
      </c>
      <c r="F62" s="23">
        <v>367676</v>
      </c>
      <c r="G62" s="23">
        <f t="shared" si="2"/>
        <v>281681</v>
      </c>
      <c r="H62" s="23">
        <v>24565</v>
      </c>
      <c r="I62" s="24">
        <v>61430</v>
      </c>
    </row>
    <row r="63" spans="1:9" ht="14.25">
      <c r="A63" s="78" t="s">
        <v>84</v>
      </c>
      <c r="B63" s="23">
        <v>368025</v>
      </c>
      <c r="C63" s="23">
        <v>281040</v>
      </c>
      <c r="D63" s="23">
        <v>23024</v>
      </c>
      <c r="E63" s="23">
        <v>63961</v>
      </c>
      <c r="F63" s="23">
        <v>364458</v>
      </c>
      <c r="G63" s="23">
        <f t="shared" si="2"/>
        <v>280667</v>
      </c>
      <c r="H63" s="23">
        <v>22868</v>
      </c>
      <c r="I63" s="24">
        <v>60923</v>
      </c>
    </row>
    <row r="64" spans="1:9" ht="14.25">
      <c r="A64" s="78" t="s">
        <v>85</v>
      </c>
      <c r="B64" s="23">
        <v>377641</v>
      </c>
      <c r="C64" s="23">
        <v>280206</v>
      </c>
      <c r="D64" s="23">
        <v>24208</v>
      </c>
      <c r="E64" s="23">
        <v>73227</v>
      </c>
      <c r="F64" s="23">
        <v>374227</v>
      </c>
      <c r="G64" s="23">
        <f t="shared" si="2"/>
        <v>280482</v>
      </c>
      <c r="H64" s="23">
        <v>24623</v>
      </c>
      <c r="I64" s="24">
        <v>69122</v>
      </c>
    </row>
    <row r="65" spans="1:9" ht="14.25">
      <c r="A65" s="78" t="s">
        <v>86</v>
      </c>
      <c r="B65" s="23">
        <v>379763</v>
      </c>
      <c r="C65" s="23">
        <v>279728</v>
      </c>
      <c r="D65" s="23">
        <v>27799</v>
      </c>
      <c r="E65" s="23">
        <v>72236</v>
      </c>
      <c r="F65" s="23">
        <v>373125</v>
      </c>
      <c r="G65" s="23">
        <v>276988</v>
      </c>
      <c r="H65" s="23">
        <v>27365</v>
      </c>
      <c r="I65" s="24">
        <v>68772</v>
      </c>
    </row>
    <row r="66" spans="1:9" ht="14.25">
      <c r="A66" s="78" t="s">
        <v>87</v>
      </c>
      <c r="B66" s="23">
        <v>379679</v>
      </c>
      <c r="C66" s="23">
        <v>262326</v>
      </c>
      <c r="D66" s="23">
        <v>31786</v>
      </c>
      <c r="E66" s="23">
        <v>85567</v>
      </c>
      <c r="F66" s="23">
        <v>372980</v>
      </c>
      <c r="G66" s="23">
        <v>259846</v>
      </c>
      <c r="H66" s="23">
        <v>30215</v>
      </c>
      <c r="I66" s="24">
        <v>82919</v>
      </c>
    </row>
    <row r="67" spans="1:9" ht="14.25">
      <c r="A67" s="104" t="s">
        <v>88</v>
      </c>
      <c r="B67" s="105">
        <v>385673</v>
      </c>
      <c r="C67" s="23">
        <v>268948</v>
      </c>
      <c r="D67" s="23">
        <v>30253</v>
      </c>
      <c r="E67" s="23">
        <v>86472</v>
      </c>
      <c r="F67" s="23">
        <v>379705</v>
      </c>
      <c r="G67" s="23">
        <v>270773</v>
      </c>
      <c r="H67" s="23">
        <v>31015</v>
      </c>
      <c r="I67" s="24">
        <v>83449</v>
      </c>
    </row>
    <row r="68" spans="1:9" ht="14.25">
      <c r="A68" s="104" t="s">
        <v>89</v>
      </c>
      <c r="B68" s="68">
        <v>385618</v>
      </c>
      <c r="C68" s="106">
        <v>272080</v>
      </c>
      <c r="D68" s="106">
        <v>30320</v>
      </c>
      <c r="E68" s="106">
        <v>83218</v>
      </c>
      <c r="F68" s="68">
        <v>383490</v>
      </c>
      <c r="G68" s="106">
        <v>271132</v>
      </c>
      <c r="H68" s="106">
        <v>29693</v>
      </c>
      <c r="I68" s="112">
        <v>82665</v>
      </c>
    </row>
    <row r="69" spans="1:9" ht="14.25">
      <c r="A69" s="104" t="s">
        <v>3</v>
      </c>
      <c r="B69" s="23">
        <v>396589</v>
      </c>
      <c r="C69" s="23">
        <v>278304</v>
      </c>
      <c r="D69" s="23">
        <v>27905</v>
      </c>
      <c r="E69" s="23">
        <v>90380</v>
      </c>
      <c r="F69" s="23">
        <v>392138</v>
      </c>
      <c r="G69" s="23">
        <v>276579</v>
      </c>
      <c r="H69" s="23">
        <v>27865</v>
      </c>
      <c r="I69" s="24">
        <v>87694</v>
      </c>
    </row>
    <row r="70" spans="1:9" ht="14.25">
      <c r="A70" s="104" t="s">
        <v>90</v>
      </c>
      <c r="B70" s="23">
        <v>420134</v>
      </c>
      <c r="C70" s="23">
        <v>287002</v>
      </c>
      <c r="D70" s="23">
        <v>34600</v>
      </c>
      <c r="E70" s="23">
        <v>98532</v>
      </c>
      <c r="F70" s="23">
        <v>417010</v>
      </c>
      <c r="G70" s="23">
        <v>286141</v>
      </c>
      <c r="H70" s="23">
        <v>34606</v>
      </c>
      <c r="I70" s="24">
        <v>96263</v>
      </c>
    </row>
    <row r="71" spans="1:9" ht="14.25">
      <c r="A71" s="107" t="s">
        <v>91</v>
      </c>
      <c r="B71" s="108">
        <v>433710</v>
      </c>
      <c r="C71" s="108">
        <v>286875</v>
      </c>
      <c r="D71" s="108">
        <v>38558</v>
      </c>
      <c r="E71" s="108">
        <v>108277</v>
      </c>
      <c r="F71" s="108">
        <v>434980</v>
      </c>
      <c r="G71" s="108">
        <v>290299</v>
      </c>
      <c r="H71" s="108">
        <v>38002</v>
      </c>
      <c r="I71" s="113">
        <v>106679</v>
      </c>
    </row>
    <row r="72" spans="1:9" ht="14.25">
      <c r="A72" s="109" t="s">
        <v>92</v>
      </c>
      <c r="B72" s="110">
        <v>489568</v>
      </c>
      <c r="C72" s="110">
        <v>279316</v>
      </c>
      <c r="D72" s="110">
        <v>24922</v>
      </c>
      <c r="E72" s="110">
        <v>185330</v>
      </c>
      <c r="F72" s="110">
        <v>485105</v>
      </c>
      <c r="G72" s="110">
        <v>280142</v>
      </c>
      <c r="H72" s="110">
        <v>24627</v>
      </c>
      <c r="I72" s="114">
        <v>180336</v>
      </c>
    </row>
    <row r="73" spans="1:9" ht="14.25">
      <c r="A73" s="104" t="s">
        <v>4</v>
      </c>
      <c r="B73" s="23">
        <v>488556</v>
      </c>
      <c r="C73" s="23">
        <v>280321</v>
      </c>
      <c r="D73" s="23">
        <v>24877</v>
      </c>
      <c r="E73" s="23">
        <v>183358</v>
      </c>
      <c r="F73" s="23">
        <v>490187</v>
      </c>
      <c r="G73" s="23">
        <v>285376</v>
      </c>
      <c r="H73" s="23">
        <v>24270</v>
      </c>
      <c r="I73" s="24">
        <v>180541</v>
      </c>
    </row>
    <row r="74" spans="1:9" ht="14.25">
      <c r="A74" s="111" t="s">
        <v>106</v>
      </c>
      <c r="B74" s="23">
        <v>483655</v>
      </c>
      <c r="C74" s="23">
        <v>275972</v>
      </c>
      <c r="D74" s="23">
        <v>22217</v>
      </c>
      <c r="E74" s="23">
        <v>185466</v>
      </c>
      <c r="F74" s="23">
        <v>488902</v>
      </c>
      <c r="G74" s="23">
        <v>280107</v>
      </c>
      <c r="H74" s="23">
        <v>22720</v>
      </c>
      <c r="I74" s="24">
        <v>186075</v>
      </c>
    </row>
    <row r="75" spans="1:9" ht="14.25">
      <c r="A75" s="70" t="s">
        <v>93</v>
      </c>
      <c r="B75" s="31">
        <v>484588</v>
      </c>
      <c r="C75" s="31">
        <v>278139</v>
      </c>
      <c r="D75" s="31">
        <v>19515</v>
      </c>
      <c r="E75" s="23">
        <v>186934</v>
      </c>
      <c r="F75" s="31">
        <v>483705</v>
      </c>
      <c r="G75" s="23">
        <v>279444</v>
      </c>
      <c r="H75" s="31">
        <v>19393</v>
      </c>
      <c r="I75" s="24">
        <v>184868</v>
      </c>
    </row>
    <row r="76" spans="1:9" ht="14.25">
      <c r="A76" s="70" t="s">
        <v>7</v>
      </c>
      <c r="B76" s="31">
        <v>470831</v>
      </c>
      <c r="C76" s="31">
        <v>262267</v>
      </c>
      <c r="D76" s="31">
        <v>20633</v>
      </c>
      <c r="E76" s="23">
        <v>187931</v>
      </c>
      <c r="F76" s="31">
        <v>462464</v>
      </c>
      <c r="G76" s="23">
        <v>262396</v>
      </c>
      <c r="H76" s="31">
        <v>20604</v>
      </c>
      <c r="I76" s="24">
        <v>179464</v>
      </c>
    </row>
    <row r="77" spans="1:9" ht="14.25">
      <c r="A77" s="78" t="s">
        <v>8</v>
      </c>
      <c r="B77" s="31">
        <v>496607</v>
      </c>
      <c r="C77" s="31">
        <v>248447</v>
      </c>
      <c r="D77" s="31">
        <v>29953</v>
      </c>
      <c r="E77" s="31">
        <v>218207</v>
      </c>
      <c r="F77" s="31">
        <v>479277</v>
      </c>
      <c r="G77" s="31">
        <v>248125</v>
      </c>
      <c r="H77" s="31">
        <v>29575</v>
      </c>
      <c r="I77" s="32">
        <v>201577</v>
      </c>
    </row>
    <row r="78" spans="1:9" ht="14.25">
      <c r="A78" s="19"/>
      <c r="B78" s="38"/>
      <c r="C78" s="38"/>
      <c r="D78" s="38"/>
      <c r="E78" s="38"/>
      <c r="F78" s="38"/>
      <c r="G78" s="38"/>
      <c r="H78" s="38"/>
      <c r="I78" s="38"/>
    </row>
    <row r="79" spans="1:8" ht="38.25" customHeight="1">
      <c r="A79" s="191" t="s">
        <v>107</v>
      </c>
      <c r="B79" s="191"/>
      <c r="C79" s="191"/>
      <c r="D79" s="191"/>
      <c r="E79" s="191"/>
      <c r="F79" s="191"/>
      <c r="G79" s="191"/>
      <c r="H79" s="191"/>
    </row>
    <row r="81" spans="1:9" s="61" customFormat="1" ht="14.25">
      <c r="A81" s="192" t="s">
        <v>108</v>
      </c>
      <c r="B81" s="192"/>
      <c r="C81" s="192"/>
      <c r="D81" s="192"/>
      <c r="E81" s="192"/>
      <c r="F81" s="192"/>
      <c r="G81" s="192"/>
      <c r="H81" s="192"/>
      <c r="I81" s="192"/>
    </row>
    <row r="82" spans="1:9" ht="14.25">
      <c r="A82" s="194" t="s">
        <v>103</v>
      </c>
      <c r="B82" s="186" t="s">
        <v>109</v>
      </c>
      <c r="C82" s="186"/>
      <c r="D82" s="186"/>
      <c r="E82" s="186"/>
      <c r="F82" s="186" t="s">
        <v>110</v>
      </c>
      <c r="G82" s="186"/>
      <c r="H82" s="186"/>
      <c r="I82" s="187"/>
    </row>
    <row r="83" spans="1:9" ht="14.25">
      <c r="A83" s="193"/>
      <c r="B83" s="23" t="s">
        <v>98</v>
      </c>
      <c r="C83" s="23" t="s">
        <v>99</v>
      </c>
      <c r="D83" s="23" t="s">
        <v>100</v>
      </c>
      <c r="E83" s="23" t="s">
        <v>101</v>
      </c>
      <c r="F83" s="23" t="s">
        <v>98</v>
      </c>
      <c r="G83" s="23" t="s">
        <v>99</v>
      </c>
      <c r="H83" s="23" t="s">
        <v>100</v>
      </c>
      <c r="I83" s="24" t="s">
        <v>101</v>
      </c>
    </row>
    <row r="84" spans="1:9" ht="14.25">
      <c r="A84" s="78" t="s">
        <v>29</v>
      </c>
      <c r="B84" s="23"/>
      <c r="C84" s="23"/>
      <c r="D84" s="23"/>
      <c r="E84" s="23"/>
      <c r="F84" s="23"/>
      <c r="G84" s="23"/>
      <c r="H84" s="23"/>
      <c r="I84" s="24"/>
    </row>
    <row r="85" spans="1:9" ht="14.25">
      <c r="A85" s="78" t="s">
        <v>30</v>
      </c>
      <c r="B85" s="23">
        <v>918</v>
      </c>
      <c r="C85" s="23">
        <v>688</v>
      </c>
      <c r="D85" s="23">
        <v>230</v>
      </c>
      <c r="E85" s="23"/>
      <c r="F85" s="23">
        <v>444</v>
      </c>
      <c r="G85" s="23">
        <v>424</v>
      </c>
      <c r="H85" s="23">
        <v>518</v>
      </c>
      <c r="I85" s="24"/>
    </row>
    <row r="86" spans="1:9" ht="14.25">
      <c r="A86" s="78" t="s">
        <v>31</v>
      </c>
      <c r="B86" s="23">
        <v>984</v>
      </c>
      <c r="C86" s="23">
        <v>750</v>
      </c>
      <c r="D86" s="23">
        <v>234</v>
      </c>
      <c r="E86" s="23"/>
      <c r="F86" s="23">
        <v>417</v>
      </c>
      <c r="G86" s="23">
        <v>394</v>
      </c>
      <c r="H86" s="23">
        <v>511</v>
      </c>
      <c r="I86" s="24"/>
    </row>
    <row r="87" spans="1:9" ht="14.25">
      <c r="A87" s="78" t="s">
        <v>32</v>
      </c>
      <c r="B87" s="23">
        <v>2101</v>
      </c>
      <c r="C87" s="23">
        <v>1773</v>
      </c>
      <c r="D87" s="23">
        <v>328</v>
      </c>
      <c r="E87" s="23"/>
      <c r="F87" s="23">
        <v>355</v>
      </c>
      <c r="G87" s="23">
        <v>339</v>
      </c>
      <c r="H87" s="23">
        <v>480</v>
      </c>
      <c r="I87" s="24"/>
    </row>
    <row r="88" spans="1:9" ht="14.25">
      <c r="A88" s="78" t="s">
        <v>33</v>
      </c>
      <c r="B88" s="23">
        <v>2901</v>
      </c>
      <c r="C88" s="23">
        <v>2552</v>
      </c>
      <c r="D88" s="23">
        <v>349</v>
      </c>
      <c r="E88" s="23"/>
      <c r="F88" s="23">
        <v>398</v>
      </c>
      <c r="G88" s="23">
        <v>388</v>
      </c>
      <c r="H88" s="23">
        <v>496</v>
      </c>
      <c r="I88" s="24"/>
    </row>
    <row r="89" spans="1:9" ht="14.25">
      <c r="A89" s="78" t="s">
        <v>34</v>
      </c>
      <c r="B89" s="23">
        <v>3128</v>
      </c>
      <c r="C89" s="23">
        <v>2656</v>
      </c>
      <c r="D89" s="23">
        <v>472</v>
      </c>
      <c r="E89" s="23"/>
      <c r="F89" s="23">
        <v>449</v>
      </c>
      <c r="G89" s="23">
        <v>436</v>
      </c>
      <c r="H89" s="23">
        <v>441</v>
      </c>
      <c r="I89" s="24"/>
    </row>
    <row r="90" spans="1:9" ht="14.25">
      <c r="A90" s="78" t="s">
        <v>35</v>
      </c>
      <c r="B90" s="23">
        <v>3995</v>
      </c>
      <c r="C90" s="23">
        <v>3397</v>
      </c>
      <c r="D90" s="23">
        <v>598</v>
      </c>
      <c r="E90" s="23"/>
      <c r="F90" s="23">
        <v>470</v>
      </c>
      <c r="G90" s="23">
        <v>478</v>
      </c>
      <c r="H90" s="23">
        <v>430</v>
      </c>
      <c r="I90" s="24"/>
    </row>
    <row r="91" spans="1:9" ht="14.25">
      <c r="A91" s="78" t="s">
        <v>36</v>
      </c>
      <c r="B91" s="23">
        <v>5083</v>
      </c>
      <c r="C91" s="23">
        <v>4202</v>
      </c>
      <c r="D91" s="23">
        <v>881</v>
      </c>
      <c r="E91" s="23"/>
      <c r="F91" s="23">
        <v>526</v>
      </c>
      <c r="G91" s="23">
        <v>536</v>
      </c>
      <c r="H91" s="23">
        <v>483</v>
      </c>
      <c r="I91" s="24"/>
    </row>
    <row r="92" spans="1:9" ht="14.25">
      <c r="A92" s="78" t="s">
        <v>37</v>
      </c>
      <c r="B92" s="23">
        <v>5278</v>
      </c>
      <c r="C92" s="23">
        <v>4126</v>
      </c>
      <c r="D92" s="23">
        <v>1152</v>
      </c>
      <c r="E92" s="23"/>
      <c r="F92" s="23">
        <v>530</v>
      </c>
      <c r="G92" s="23">
        <v>533</v>
      </c>
      <c r="H92" s="23">
        <v>521</v>
      </c>
      <c r="I92" s="24"/>
    </row>
    <row r="93" spans="1:9" ht="14.25">
      <c r="A93" s="78" t="s">
        <v>38</v>
      </c>
      <c r="B93" s="23">
        <v>5811</v>
      </c>
      <c r="C93" s="23">
        <v>4468</v>
      </c>
      <c r="D93" s="23">
        <v>1343</v>
      </c>
      <c r="E93" s="23"/>
      <c r="F93" s="23">
        <v>474</v>
      </c>
      <c r="G93" s="23">
        <v>473</v>
      </c>
      <c r="H93" s="23">
        <v>475</v>
      </c>
      <c r="I93" s="24"/>
    </row>
    <row r="94" spans="1:9" ht="14.25">
      <c r="A94" s="78" t="s">
        <v>39</v>
      </c>
      <c r="B94" s="23">
        <v>7856</v>
      </c>
      <c r="C94" s="23">
        <v>6392</v>
      </c>
      <c r="D94" s="23">
        <v>1464</v>
      </c>
      <c r="E94" s="23"/>
      <c r="F94" s="23">
        <v>430</v>
      </c>
      <c r="G94" s="23">
        <v>427</v>
      </c>
      <c r="H94" s="23">
        <v>439</v>
      </c>
      <c r="I94" s="24"/>
    </row>
    <row r="95" spans="1:9" ht="14.25">
      <c r="A95" s="78" t="s">
        <v>40</v>
      </c>
      <c r="B95" s="23">
        <v>8353</v>
      </c>
      <c r="C95" s="23">
        <v>7069</v>
      </c>
      <c r="D95" s="23">
        <v>1284</v>
      </c>
      <c r="E95" s="23"/>
      <c r="F95" s="23">
        <v>423</v>
      </c>
      <c r="G95" s="23">
        <v>425</v>
      </c>
      <c r="H95" s="23">
        <v>416</v>
      </c>
      <c r="I95" s="24"/>
    </row>
    <row r="96" spans="1:9" ht="14.25">
      <c r="A96" s="78" t="s">
        <v>41</v>
      </c>
      <c r="B96" s="23">
        <v>8830</v>
      </c>
      <c r="C96" s="23">
        <v>7221</v>
      </c>
      <c r="D96" s="23">
        <v>1609</v>
      </c>
      <c r="E96" s="23"/>
      <c r="F96" s="23">
        <v>447</v>
      </c>
      <c r="G96" s="23">
        <v>444</v>
      </c>
      <c r="H96" s="23">
        <v>460</v>
      </c>
      <c r="I96" s="24"/>
    </row>
    <row r="97" spans="1:9" ht="14.25">
      <c r="A97" s="78" t="s">
        <v>42</v>
      </c>
      <c r="B97" s="23">
        <v>8898</v>
      </c>
      <c r="C97" s="23">
        <v>7134</v>
      </c>
      <c r="D97" s="23">
        <v>1764</v>
      </c>
      <c r="E97" s="23"/>
      <c r="F97" s="23">
        <v>479</v>
      </c>
      <c r="G97" s="23">
        <v>494</v>
      </c>
      <c r="H97" s="23">
        <v>429</v>
      </c>
      <c r="I97" s="24"/>
    </row>
    <row r="98" spans="1:9" ht="14.25">
      <c r="A98" s="78" t="s">
        <v>43</v>
      </c>
      <c r="B98" s="23">
        <v>9102</v>
      </c>
      <c r="C98" s="23">
        <v>7126</v>
      </c>
      <c r="D98" s="23">
        <v>1976</v>
      </c>
      <c r="E98" s="23"/>
      <c r="F98" s="23">
        <v>496</v>
      </c>
      <c r="G98" s="23">
        <v>516</v>
      </c>
      <c r="H98" s="23">
        <v>436</v>
      </c>
      <c r="I98" s="24"/>
    </row>
    <row r="99" spans="1:9" ht="14.25">
      <c r="A99" s="78" t="s">
        <v>44</v>
      </c>
      <c r="B99" s="23">
        <v>9502</v>
      </c>
      <c r="C99" s="23">
        <v>7319</v>
      </c>
      <c r="D99" s="23">
        <v>2183</v>
      </c>
      <c r="E99" s="23"/>
      <c r="F99" s="23">
        <v>502</v>
      </c>
      <c r="G99" s="23">
        <v>519</v>
      </c>
      <c r="H99" s="23">
        <v>455</v>
      </c>
      <c r="I99" s="24"/>
    </row>
    <row r="100" spans="1:9" ht="14.25">
      <c r="A100" s="78" t="s">
        <v>45</v>
      </c>
      <c r="B100" s="23">
        <v>9774</v>
      </c>
      <c r="C100" s="23">
        <v>7804</v>
      </c>
      <c r="D100" s="23">
        <v>1970</v>
      </c>
      <c r="E100" s="23"/>
      <c r="F100" s="23">
        <v>491</v>
      </c>
      <c r="G100" s="23">
        <v>516</v>
      </c>
      <c r="H100" s="23">
        <v>413</v>
      </c>
      <c r="I100" s="24"/>
    </row>
    <row r="101" spans="1:9" ht="14.25">
      <c r="A101" s="78" t="s">
        <v>46</v>
      </c>
      <c r="B101" s="23">
        <v>10089</v>
      </c>
      <c r="C101" s="23">
        <v>8107</v>
      </c>
      <c r="D101" s="23">
        <v>1982</v>
      </c>
      <c r="E101" s="23"/>
      <c r="F101" s="23">
        <v>492</v>
      </c>
      <c r="G101" s="23">
        <v>511</v>
      </c>
      <c r="H101" s="23">
        <v>426</v>
      </c>
      <c r="I101" s="24"/>
    </row>
    <row r="102" spans="1:9" ht="14.25">
      <c r="A102" s="78" t="s">
        <v>47</v>
      </c>
      <c r="B102" s="23">
        <v>10623</v>
      </c>
      <c r="C102" s="23">
        <v>8628</v>
      </c>
      <c r="D102" s="23">
        <v>1995</v>
      </c>
      <c r="E102" s="23"/>
      <c r="F102" s="23">
        <v>480</v>
      </c>
      <c r="G102" s="23">
        <v>497</v>
      </c>
      <c r="H102" s="23">
        <v>419</v>
      </c>
      <c r="I102" s="24"/>
    </row>
    <row r="103" spans="1:9" ht="14.25">
      <c r="A103" s="78" t="s">
        <v>48</v>
      </c>
      <c r="B103" s="23">
        <v>11036</v>
      </c>
      <c r="C103" s="23">
        <v>8854</v>
      </c>
      <c r="D103" s="23">
        <v>2182</v>
      </c>
      <c r="E103" s="23"/>
      <c r="F103" s="23">
        <v>474</v>
      </c>
      <c r="G103" s="23">
        <v>482</v>
      </c>
      <c r="H103" s="23">
        <v>441</v>
      </c>
      <c r="I103" s="24"/>
    </row>
    <row r="104" spans="1:9" ht="14.25">
      <c r="A104" s="78" t="s">
        <v>49</v>
      </c>
      <c r="B104" s="23">
        <v>10745</v>
      </c>
      <c r="C104" s="23">
        <v>8650</v>
      </c>
      <c r="D104" s="23">
        <v>2095</v>
      </c>
      <c r="E104" s="23"/>
      <c r="F104" s="23">
        <v>483</v>
      </c>
      <c r="G104" s="23">
        <v>499</v>
      </c>
      <c r="H104" s="23">
        <v>429</v>
      </c>
      <c r="I104" s="24"/>
    </row>
    <row r="105" spans="1:9" ht="14.25">
      <c r="A105" s="78" t="s">
        <v>50</v>
      </c>
      <c r="B105" s="23">
        <v>10700</v>
      </c>
      <c r="C105" s="23">
        <v>8584</v>
      </c>
      <c r="D105" s="23">
        <v>2116</v>
      </c>
      <c r="E105" s="23"/>
      <c r="F105" s="23">
        <v>463</v>
      </c>
      <c r="G105" s="23">
        <v>475</v>
      </c>
      <c r="H105" s="23">
        <v>419</v>
      </c>
      <c r="I105" s="24"/>
    </row>
    <row r="106" spans="1:9" ht="14.25">
      <c r="A106" s="78" t="s">
        <v>51</v>
      </c>
      <c r="B106" s="23">
        <v>11469</v>
      </c>
      <c r="C106" s="23">
        <v>9356</v>
      </c>
      <c r="D106" s="23">
        <v>2113</v>
      </c>
      <c r="E106" s="23"/>
      <c r="F106" s="23">
        <v>467</v>
      </c>
      <c r="G106" s="23">
        <v>481</v>
      </c>
      <c r="H106" s="23">
        <v>414</v>
      </c>
      <c r="I106" s="24"/>
    </row>
    <row r="107" spans="1:9" ht="14.25">
      <c r="A107" s="78" t="s">
        <v>52</v>
      </c>
      <c r="B107" s="23">
        <v>12894</v>
      </c>
      <c r="C107" s="23">
        <v>10700</v>
      </c>
      <c r="D107" s="23">
        <v>2194</v>
      </c>
      <c r="E107" s="23"/>
      <c r="F107" s="23">
        <v>496</v>
      </c>
      <c r="G107" s="23">
        <v>512</v>
      </c>
      <c r="H107" s="23">
        <v>433</v>
      </c>
      <c r="I107" s="24"/>
    </row>
    <row r="108" spans="1:9" ht="14.25">
      <c r="A108" s="78" t="s">
        <v>53</v>
      </c>
      <c r="B108" s="23">
        <v>13616</v>
      </c>
      <c r="C108" s="23">
        <v>11200</v>
      </c>
      <c r="D108" s="23">
        <v>2396</v>
      </c>
      <c r="E108" s="23"/>
      <c r="F108" s="23">
        <v>495</v>
      </c>
      <c r="G108" s="23">
        <v>518</v>
      </c>
      <c r="H108" s="23">
        <v>409</v>
      </c>
      <c r="I108" s="24"/>
    </row>
    <row r="109" spans="1:9" ht="14.25">
      <c r="A109" s="78" t="s">
        <v>54</v>
      </c>
      <c r="B109" s="23">
        <v>13962</v>
      </c>
      <c r="C109" s="23">
        <v>11665</v>
      </c>
      <c r="D109" s="23">
        <v>2297</v>
      </c>
      <c r="E109" s="23"/>
      <c r="F109" s="23">
        <v>508</v>
      </c>
      <c r="G109" s="23">
        <v>541</v>
      </c>
      <c r="H109" s="23">
        <v>387</v>
      </c>
      <c r="I109" s="24"/>
    </row>
    <row r="110" spans="1:9" ht="14.25">
      <c r="A110" s="78" t="s">
        <v>55</v>
      </c>
      <c r="B110" s="23">
        <v>15396</v>
      </c>
      <c r="C110" s="23">
        <v>11907</v>
      </c>
      <c r="D110" s="23">
        <v>3489</v>
      </c>
      <c r="E110" s="23"/>
      <c r="F110" s="23">
        <v>540</v>
      </c>
      <c r="G110" s="23">
        <v>543</v>
      </c>
      <c r="H110" s="23">
        <v>530</v>
      </c>
      <c r="I110" s="24"/>
    </row>
    <row r="111" spans="1:9" ht="14.25">
      <c r="A111" s="78" t="s">
        <v>56</v>
      </c>
      <c r="B111" s="23">
        <v>16168</v>
      </c>
      <c r="C111" s="23">
        <v>12596</v>
      </c>
      <c r="D111" s="23">
        <v>3572</v>
      </c>
      <c r="E111" s="23"/>
      <c r="F111" s="23">
        <v>544</v>
      </c>
      <c r="G111" s="23">
        <v>551</v>
      </c>
      <c r="H111" s="23">
        <v>521</v>
      </c>
      <c r="I111" s="24"/>
    </row>
    <row r="112" spans="1:9" ht="14.25">
      <c r="A112" s="78" t="s">
        <v>57</v>
      </c>
      <c r="B112" s="23">
        <v>17652</v>
      </c>
      <c r="C112" s="23">
        <v>13048</v>
      </c>
      <c r="D112" s="23">
        <v>4604</v>
      </c>
      <c r="E112" s="23"/>
      <c r="F112" s="23">
        <v>543</v>
      </c>
      <c r="G112" s="23">
        <v>552</v>
      </c>
      <c r="H112" s="23">
        <v>518</v>
      </c>
      <c r="I112" s="24"/>
    </row>
    <row r="113" spans="1:9" ht="14.25">
      <c r="A113" s="78" t="s">
        <v>58</v>
      </c>
      <c r="B113" s="23">
        <v>21471</v>
      </c>
      <c r="C113" s="23">
        <v>16700</v>
      </c>
      <c r="D113" s="23">
        <v>4771</v>
      </c>
      <c r="E113" s="23"/>
      <c r="F113" s="23">
        <v>567</v>
      </c>
      <c r="G113" s="23">
        <v>571</v>
      </c>
      <c r="H113" s="23">
        <v>554</v>
      </c>
      <c r="I113" s="24"/>
    </row>
    <row r="114" spans="1:9" ht="14.25">
      <c r="A114" s="78" t="s">
        <v>59</v>
      </c>
      <c r="B114" s="23">
        <v>24222</v>
      </c>
      <c r="C114" s="23">
        <v>19736</v>
      </c>
      <c r="D114" s="23">
        <v>4486</v>
      </c>
      <c r="E114" s="23"/>
      <c r="F114" s="23">
        <v>618</v>
      </c>
      <c r="G114" s="23">
        <v>630</v>
      </c>
      <c r="H114" s="23">
        <v>571</v>
      </c>
      <c r="I114" s="24"/>
    </row>
    <row r="115" spans="1:9" ht="14.25">
      <c r="A115" s="78" t="s">
        <v>61</v>
      </c>
      <c r="B115" s="23">
        <v>29070</v>
      </c>
      <c r="C115" s="23">
        <v>23446</v>
      </c>
      <c r="D115" s="23">
        <v>5624</v>
      </c>
      <c r="E115" s="23"/>
      <c r="F115" s="23">
        <v>713</v>
      </c>
      <c r="G115" s="23">
        <v>735</v>
      </c>
      <c r="H115" s="23">
        <v>632</v>
      </c>
      <c r="I115" s="24"/>
    </row>
    <row r="116" spans="1:9" ht="14.25">
      <c r="A116" s="78" t="s">
        <v>62</v>
      </c>
      <c r="B116" s="23">
        <v>32611</v>
      </c>
      <c r="C116" s="23">
        <v>26859</v>
      </c>
      <c r="D116" s="23">
        <v>5752</v>
      </c>
      <c r="E116" s="23"/>
      <c r="F116" s="23">
        <v>777</v>
      </c>
      <c r="G116" s="23">
        <v>800</v>
      </c>
      <c r="H116" s="23">
        <v>685</v>
      </c>
      <c r="I116" s="24"/>
    </row>
    <row r="117" spans="1:9" ht="14.25">
      <c r="A117" s="78" t="s">
        <v>63</v>
      </c>
      <c r="B117" s="23">
        <v>37532</v>
      </c>
      <c r="C117" s="23">
        <v>31172</v>
      </c>
      <c r="D117" s="23">
        <v>6360</v>
      </c>
      <c r="E117" s="23"/>
      <c r="F117" s="23">
        <v>841</v>
      </c>
      <c r="G117" s="23">
        <v>878</v>
      </c>
      <c r="H117" s="23">
        <v>697</v>
      </c>
      <c r="I117" s="24"/>
    </row>
    <row r="118" spans="1:9" ht="14.25">
      <c r="A118" s="78" t="s">
        <v>64</v>
      </c>
      <c r="B118" s="23">
        <v>39210</v>
      </c>
      <c r="C118" s="23">
        <v>32810</v>
      </c>
      <c r="D118" s="23">
        <v>6400</v>
      </c>
      <c r="E118" s="23"/>
      <c r="F118" s="23">
        <v>897</v>
      </c>
      <c r="G118" s="23">
        <v>936</v>
      </c>
      <c r="H118" s="23">
        <v>737</v>
      </c>
      <c r="I118" s="24"/>
    </row>
    <row r="120" spans="1:9" s="61" customFormat="1" ht="14.25">
      <c r="A120" s="192" t="s">
        <v>111</v>
      </c>
      <c r="B120" s="192"/>
      <c r="C120" s="192"/>
      <c r="D120" s="192"/>
      <c r="E120" s="192"/>
      <c r="F120" s="192"/>
      <c r="G120" s="192"/>
      <c r="H120" s="192"/>
      <c r="I120" s="192"/>
    </row>
    <row r="121" spans="1:9" ht="14.25">
      <c r="A121" s="194" t="s">
        <v>103</v>
      </c>
      <c r="B121" s="186" t="s">
        <v>109</v>
      </c>
      <c r="C121" s="186"/>
      <c r="D121" s="186"/>
      <c r="E121" s="186"/>
      <c r="F121" s="186" t="s">
        <v>110</v>
      </c>
      <c r="G121" s="186"/>
      <c r="H121" s="186"/>
      <c r="I121" s="187"/>
    </row>
    <row r="122" spans="1:9" ht="14.25">
      <c r="A122" s="193"/>
      <c r="B122" s="23" t="s">
        <v>98</v>
      </c>
      <c r="C122" s="23" t="s">
        <v>99</v>
      </c>
      <c r="D122" s="23" t="s">
        <v>100</v>
      </c>
      <c r="E122" s="23" t="s">
        <v>101</v>
      </c>
      <c r="F122" s="23" t="s">
        <v>98</v>
      </c>
      <c r="G122" s="23" t="s">
        <v>99</v>
      </c>
      <c r="H122" s="23" t="s">
        <v>100</v>
      </c>
      <c r="I122" s="24" t="s">
        <v>101</v>
      </c>
    </row>
    <row r="123" spans="1:9" ht="14.25">
      <c r="A123" s="78" t="s">
        <v>65</v>
      </c>
      <c r="B123" s="23">
        <v>45640</v>
      </c>
      <c r="C123" s="23">
        <v>36569</v>
      </c>
      <c r="D123" s="23">
        <v>8896</v>
      </c>
      <c r="E123" s="23"/>
      <c r="F123" s="23">
        <v>1038</v>
      </c>
      <c r="G123" s="23">
        <v>1076</v>
      </c>
      <c r="H123" s="23">
        <v>896</v>
      </c>
      <c r="I123" s="24"/>
    </row>
    <row r="124" spans="1:9" ht="14.25">
      <c r="A124" s="78" t="s">
        <v>66</v>
      </c>
      <c r="B124" s="23">
        <v>55398</v>
      </c>
      <c r="C124" s="23">
        <v>44651</v>
      </c>
      <c r="D124" s="23">
        <v>10296</v>
      </c>
      <c r="E124" s="23"/>
      <c r="F124" s="23">
        <v>1250</v>
      </c>
      <c r="G124" s="23">
        <v>1307</v>
      </c>
      <c r="H124" s="23">
        <v>1042</v>
      </c>
      <c r="I124" s="24"/>
    </row>
    <row r="125" spans="1:9" ht="14.25">
      <c r="A125" s="78" t="s">
        <v>67</v>
      </c>
      <c r="B125" s="23">
        <v>61429</v>
      </c>
      <c r="C125" s="23">
        <v>49977</v>
      </c>
      <c r="D125" s="23">
        <v>10981</v>
      </c>
      <c r="E125" s="23"/>
      <c r="F125" s="23">
        <v>1339</v>
      </c>
      <c r="G125" s="23">
        <v>1387</v>
      </c>
      <c r="H125" s="23">
        <v>1144</v>
      </c>
      <c r="I125" s="24"/>
    </row>
    <row r="126" spans="1:9" ht="14.25">
      <c r="A126" s="78" t="s">
        <v>68</v>
      </c>
      <c r="B126" s="23">
        <v>71673</v>
      </c>
      <c r="C126" s="23">
        <v>58574</v>
      </c>
      <c r="D126" s="23">
        <v>12516</v>
      </c>
      <c r="E126" s="23"/>
      <c r="F126" s="23">
        <v>1498</v>
      </c>
      <c r="G126" s="23">
        <v>1559</v>
      </c>
      <c r="H126" s="23">
        <v>1255</v>
      </c>
      <c r="I126" s="24"/>
    </row>
    <row r="127" spans="1:9" ht="14.25">
      <c r="A127" s="78" t="s">
        <v>69</v>
      </c>
      <c r="B127" s="23">
        <v>91856</v>
      </c>
      <c r="C127" s="23">
        <v>75336</v>
      </c>
      <c r="D127" s="23">
        <v>15608</v>
      </c>
      <c r="E127" s="23"/>
      <c r="F127" s="23">
        <v>1828</v>
      </c>
      <c r="G127" s="23">
        <v>1921</v>
      </c>
      <c r="H127" s="23">
        <v>1542</v>
      </c>
      <c r="I127" s="24"/>
    </row>
    <row r="128" spans="1:9" ht="14.25">
      <c r="A128" s="78" t="s">
        <v>70</v>
      </c>
      <c r="B128" s="23">
        <v>111152</v>
      </c>
      <c r="C128" s="23">
        <v>91924</v>
      </c>
      <c r="D128" s="23">
        <v>17847</v>
      </c>
      <c r="E128" s="23"/>
      <c r="F128" s="23">
        <v>2176</v>
      </c>
      <c r="G128" s="23">
        <v>2254</v>
      </c>
      <c r="H128" s="23">
        <v>1825</v>
      </c>
      <c r="I128" s="24"/>
    </row>
    <row r="129" spans="1:9" ht="14.25">
      <c r="A129" s="78" t="s">
        <v>71</v>
      </c>
      <c r="B129" s="23">
        <v>126428</v>
      </c>
      <c r="C129" s="23">
        <v>104706</v>
      </c>
      <c r="D129" s="23">
        <v>19468</v>
      </c>
      <c r="E129" s="23">
        <v>2254</v>
      </c>
      <c r="F129" s="23">
        <v>2386</v>
      </c>
      <c r="G129" s="23">
        <v>2490</v>
      </c>
      <c r="H129" s="23">
        <v>1909</v>
      </c>
      <c r="I129" s="24">
        <v>3062</v>
      </c>
    </row>
    <row r="130" spans="1:9" ht="14.25">
      <c r="A130" s="78" t="s">
        <v>72</v>
      </c>
      <c r="B130" s="23">
        <v>141010</v>
      </c>
      <c r="C130" s="23">
        <v>115830</v>
      </c>
      <c r="D130" s="23">
        <v>21727</v>
      </c>
      <c r="E130" s="23">
        <v>3453</v>
      </c>
      <c r="F130" s="23">
        <v>2638</v>
      </c>
      <c r="G130" s="23">
        <v>2752</v>
      </c>
      <c r="H130" s="23">
        <v>2116</v>
      </c>
      <c r="I130" s="24">
        <v>3178</v>
      </c>
    </row>
    <row r="131" spans="1:9" ht="14.25">
      <c r="A131" s="78" t="s">
        <v>73</v>
      </c>
      <c r="B131" s="23">
        <v>167495</v>
      </c>
      <c r="C131" s="23">
        <v>136713</v>
      </c>
      <c r="D131" s="23">
        <v>26160</v>
      </c>
      <c r="E131" s="23">
        <v>4621</v>
      </c>
      <c r="F131" s="23">
        <v>3042</v>
      </c>
      <c r="G131" s="23">
        <v>3166</v>
      </c>
      <c r="H131" s="23">
        <v>2477</v>
      </c>
      <c r="I131" s="24">
        <v>3482</v>
      </c>
    </row>
    <row r="132" spans="1:9" ht="14.25">
      <c r="A132" s="78" t="s">
        <v>74</v>
      </c>
      <c r="B132" s="23">
        <v>221505</v>
      </c>
      <c r="C132" s="23">
        <v>181666</v>
      </c>
      <c r="D132" s="23">
        <v>23444</v>
      </c>
      <c r="E132" s="23">
        <v>16394</v>
      </c>
      <c r="F132" s="23">
        <v>3952</v>
      </c>
      <c r="G132" s="23">
        <v>4115</v>
      </c>
      <c r="H132" s="23">
        <v>2837</v>
      </c>
      <c r="I132" s="24">
        <v>4511</v>
      </c>
    </row>
    <row r="133" spans="1:9" ht="14.25">
      <c r="A133" s="78" t="s">
        <v>75</v>
      </c>
      <c r="B133" s="23">
        <v>314864</v>
      </c>
      <c r="C133" s="23">
        <v>261216</v>
      </c>
      <c r="D133" s="23">
        <v>31251</v>
      </c>
      <c r="E133" s="23">
        <v>22396</v>
      </c>
      <c r="F133" s="23">
        <v>5446</v>
      </c>
      <c r="G133" s="23">
        <v>5783</v>
      </c>
      <c r="H133" s="23">
        <v>3620</v>
      </c>
      <c r="I133" s="24">
        <v>5584</v>
      </c>
    </row>
    <row r="134" spans="1:9" ht="14.25">
      <c r="A134" s="78" t="s">
        <v>76</v>
      </c>
      <c r="B134" s="23">
        <v>365253</v>
      </c>
      <c r="C134" s="23">
        <v>299737</v>
      </c>
      <c r="D134" s="23">
        <v>39029</v>
      </c>
      <c r="E134" s="23">
        <v>26486</v>
      </c>
      <c r="F134" s="23">
        <v>6378</v>
      </c>
      <c r="G134" s="23">
        <v>6753</v>
      </c>
      <c r="H134" s="23">
        <v>4484</v>
      </c>
      <c r="I134" s="24">
        <v>6342</v>
      </c>
    </row>
    <row r="135" spans="1:9" ht="14.25">
      <c r="A135" s="78" t="s">
        <v>77</v>
      </c>
      <c r="B135" s="23">
        <v>367563</v>
      </c>
      <c r="C135" s="23">
        <v>302226</v>
      </c>
      <c r="D135" s="23">
        <v>37619</v>
      </c>
      <c r="E135" s="23">
        <v>27718</v>
      </c>
      <c r="F135" s="23">
        <v>6541</v>
      </c>
      <c r="G135" s="23">
        <v>6880</v>
      </c>
      <c r="H135" s="23">
        <v>4626</v>
      </c>
      <c r="I135" s="24">
        <v>6709</v>
      </c>
    </row>
    <row r="136" spans="1:9" ht="14.25">
      <c r="A136" s="78" t="s">
        <v>78</v>
      </c>
      <c r="B136" s="23">
        <v>370356</v>
      </c>
      <c r="C136" s="23">
        <v>307480</v>
      </c>
      <c r="D136" s="23">
        <v>36356</v>
      </c>
      <c r="E136" s="23">
        <v>26520</v>
      </c>
      <c r="F136" s="23">
        <v>6488</v>
      </c>
      <c r="G136" s="23">
        <v>6909</v>
      </c>
      <c r="H136" s="23">
        <v>4260</v>
      </c>
      <c r="I136" s="24">
        <v>6562</v>
      </c>
    </row>
    <row r="137" spans="1:9" ht="14.25">
      <c r="A137" s="78" t="s">
        <v>79</v>
      </c>
      <c r="B137" s="23">
        <v>340094</v>
      </c>
      <c r="C137" s="23">
        <v>282678</v>
      </c>
      <c r="D137" s="23">
        <v>29769</v>
      </c>
      <c r="E137" s="23">
        <v>27947</v>
      </c>
      <c r="F137" s="23">
        <v>6985</v>
      </c>
      <c r="G137" s="23">
        <v>7322</v>
      </c>
      <c r="H137" s="23">
        <v>4992</v>
      </c>
      <c r="I137" s="24">
        <v>6714</v>
      </c>
    </row>
    <row r="138" spans="1:9" ht="14.25">
      <c r="A138" s="78" t="s">
        <v>80</v>
      </c>
      <c r="B138" s="23">
        <v>340343</v>
      </c>
      <c r="C138" s="23">
        <v>288059</v>
      </c>
      <c r="D138" s="23">
        <v>25604</v>
      </c>
      <c r="E138" s="23">
        <v>26679</v>
      </c>
      <c r="F138" s="23">
        <v>7370</v>
      </c>
      <c r="G138" s="23">
        <v>7720</v>
      </c>
      <c r="H138" s="23">
        <v>5079</v>
      </c>
      <c r="I138" s="24">
        <v>6977</v>
      </c>
    </row>
    <row r="139" spans="1:9" ht="14.25">
      <c r="A139" s="78" t="s">
        <v>2</v>
      </c>
      <c r="B139" s="23">
        <v>340377</v>
      </c>
      <c r="C139" s="23">
        <v>292291</v>
      </c>
      <c r="D139" s="23">
        <v>19768</v>
      </c>
      <c r="E139" s="23">
        <v>28318</v>
      </c>
      <c r="F139" s="23">
        <v>8348</v>
      </c>
      <c r="G139" s="23">
        <v>8671</v>
      </c>
      <c r="H139" s="23">
        <v>5447</v>
      </c>
      <c r="I139" s="24">
        <v>5010</v>
      </c>
    </row>
    <row r="140" spans="1:9" ht="14.25">
      <c r="A140" s="78" t="s">
        <v>81</v>
      </c>
      <c r="B140" s="23">
        <v>371319</v>
      </c>
      <c r="C140" s="23">
        <v>312140</v>
      </c>
      <c r="D140" s="23">
        <v>17942</v>
      </c>
      <c r="E140" s="23">
        <v>41237</v>
      </c>
      <c r="F140" s="23">
        <v>9519</v>
      </c>
      <c r="G140" s="23">
        <v>9993</v>
      </c>
      <c r="H140" s="23">
        <v>5827</v>
      </c>
      <c r="I140" s="24">
        <v>8790</v>
      </c>
    </row>
    <row r="141" spans="1:9" ht="14.25">
      <c r="A141" s="78" t="s">
        <v>82</v>
      </c>
      <c r="B141" s="23">
        <v>388597</v>
      </c>
      <c r="C141" s="23">
        <v>321327</v>
      </c>
      <c r="D141" s="23">
        <v>18225</v>
      </c>
      <c r="E141" s="23">
        <v>49046</v>
      </c>
      <c r="F141" s="23">
        <v>10519</v>
      </c>
      <c r="G141" s="23">
        <v>11003</v>
      </c>
      <c r="H141" s="23">
        <v>6668</v>
      </c>
      <c r="I141" s="24">
        <v>9800</v>
      </c>
    </row>
    <row r="142" spans="1:9" ht="14.25">
      <c r="A142" s="78" t="s">
        <v>83</v>
      </c>
      <c r="B142" s="23">
        <v>438195</v>
      </c>
      <c r="C142" s="23">
        <v>356748</v>
      </c>
      <c r="D142" s="23">
        <v>18127</v>
      </c>
      <c r="E142" s="23">
        <v>63320</v>
      </c>
      <c r="F142" s="23">
        <v>11918</v>
      </c>
      <c r="G142" s="23">
        <v>12665</v>
      </c>
      <c r="H142" s="23">
        <v>7379</v>
      </c>
      <c r="I142" s="24">
        <v>10308</v>
      </c>
    </row>
    <row r="143" spans="1:9" ht="14.25">
      <c r="A143" s="78" t="s">
        <v>84</v>
      </c>
      <c r="B143" s="23">
        <v>493168</v>
      </c>
      <c r="C143" s="23">
        <v>403246</v>
      </c>
      <c r="D143" s="23">
        <v>19296</v>
      </c>
      <c r="E143" s="23">
        <v>70626</v>
      </c>
      <c r="F143" s="23">
        <v>13532</v>
      </c>
      <c r="G143" s="23">
        <v>14367</v>
      </c>
      <c r="H143" s="23">
        <v>8438</v>
      </c>
      <c r="I143" s="24">
        <v>11593</v>
      </c>
    </row>
    <row r="144" spans="1:9" ht="14.25">
      <c r="A144" s="78" t="s">
        <v>85</v>
      </c>
      <c r="B144" s="23">
        <v>564180</v>
      </c>
      <c r="C144" s="23">
        <v>452980</v>
      </c>
      <c r="D144" s="23">
        <v>23321</v>
      </c>
      <c r="E144" s="23">
        <v>87879</v>
      </c>
      <c r="F144" s="23">
        <v>15076</v>
      </c>
      <c r="G144" s="23">
        <v>16150</v>
      </c>
      <c r="H144" s="23">
        <v>9471</v>
      </c>
      <c r="I144" s="24">
        <v>12714</v>
      </c>
    </row>
    <row r="145" spans="1:9" ht="14.25">
      <c r="A145" s="78" t="s">
        <v>86</v>
      </c>
      <c r="B145" s="23">
        <v>632300</v>
      </c>
      <c r="C145" s="23">
        <v>502737</v>
      </c>
      <c r="D145" s="23">
        <v>28552</v>
      </c>
      <c r="E145" s="23">
        <v>101011</v>
      </c>
      <c r="F145" s="23">
        <v>16990</v>
      </c>
      <c r="G145" s="23">
        <v>18150</v>
      </c>
      <c r="H145" s="23">
        <v>10434</v>
      </c>
      <c r="I145" s="24">
        <v>14688</v>
      </c>
    </row>
    <row r="146" spans="1:9" ht="14.25">
      <c r="A146" s="104" t="s">
        <v>87</v>
      </c>
      <c r="B146" s="23">
        <v>741728</v>
      </c>
      <c r="C146" s="23">
        <v>545829</v>
      </c>
      <c r="D146" s="23">
        <v>36778</v>
      </c>
      <c r="E146" s="23">
        <v>159121</v>
      </c>
      <c r="F146" s="83">
        <v>19886</v>
      </c>
      <c r="G146" s="83">
        <v>21006</v>
      </c>
      <c r="H146" s="83">
        <v>12172</v>
      </c>
      <c r="I146" s="119">
        <v>19190</v>
      </c>
    </row>
    <row r="147" spans="1:9" ht="14.25">
      <c r="A147" s="104" t="s">
        <v>88</v>
      </c>
      <c r="B147" s="23">
        <v>828109</v>
      </c>
      <c r="C147" s="23">
        <v>605969</v>
      </c>
      <c r="D147" s="23">
        <v>42395</v>
      </c>
      <c r="E147" s="23">
        <v>179745</v>
      </c>
      <c r="F147" s="23">
        <v>21809</v>
      </c>
      <c r="G147" s="23">
        <v>22779</v>
      </c>
      <c r="H147" s="23">
        <v>14023</v>
      </c>
      <c r="I147" s="24">
        <v>21539</v>
      </c>
    </row>
    <row r="148" spans="1:9" ht="14.25">
      <c r="A148" s="111" t="s">
        <v>89</v>
      </c>
      <c r="B148" s="68">
        <v>918225</v>
      </c>
      <c r="C148" s="106">
        <v>680071</v>
      </c>
      <c r="D148" s="106">
        <v>49007</v>
      </c>
      <c r="E148" s="106">
        <v>189147</v>
      </c>
      <c r="F148" s="68">
        <v>23944</v>
      </c>
      <c r="G148" s="106">
        <v>25083</v>
      </c>
      <c r="H148" s="68">
        <v>16505</v>
      </c>
      <c r="I148" s="120">
        <v>22881</v>
      </c>
    </row>
    <row r="149" spans="1:9" ht="14.25">
      <c r="A149" s="115" t="s">
        <v>3</v>
      </c>
      <c r="B149" s="108">
        <v>1050422</v>
      </c>
      <c r="C149" s="108">
        <v>769424</v>
      </c>
      <c r="D149" s="108">
        <v>49738</v>
      </c>
      <c r="E149" s="108">
        <v>231260</v>
      </c>
      <c r="F149" s="116">
        <v>26787</v>
      </c>
      <c r="G149" s="108">
        <v>27819</v>
      </c>
      <c r="H149" s="108">
        <v>17850</v>
      </c>
      <c r="I149" s="113">
        <v>26371</v>
      </c>
    </row>
    <row r="150" spans="1:9" ht="14.25">
      <c r="A150" s="78" t="s">
        <v>90</v>
      </c>
      <c r="B150" s="23">
        <v>1243539</v>
      </c>
      <c r="C150" s="23">
        <v>871269</v>
      </c>
      <c r="D150" s="23">
        <v>64543</v>
      </c>
      <c r="E150" s="23">
        <v>307727</v>
      </c>
      <c r="F150" s="83">
        <v>29820.356825975396</v>
      </c>
      <c r="G150" s="83">
        <v>30448.94300362409</v>
      </c>
      <c r="H150" s="23">
        <v>18651</v>
      </c>
      <c r="I150" s="24">
        <v>31967</v>
      </c>
    </row>
    <row r="151" spans="1:9" ht="14.25">
      <c r="A151" s="78" t="s">
        <v>91</v>
      </c>
      <c r="B151" s="23">
        <v>1477400</v>
      </c>
      <c r="C151" s="23">
        <v>1019658</v>
      </c>
      <c r="D151" s="23">
        <v>83266</v>
      </c>
      <c r="E151" s="23">
        <v>374477</v>
      </c>
      <c r="F151" s="23">
        <v>33965</v>
      </c>
      <c r="G151" s="23">
        <v>35124</v>
      </c>
      <c r="H151" s="23">
        <v>21911</v>
      </c>
      <c r="I151" s="24">
        <v>35103</v>
      </c>
    </row>
    <row r="152" spans="1:9" ht="14.25">
      <c r="A152" s="104" t="s">
        <v>92</v>
      </c>
      <c r="B152" s="23">
        <v>1966312</v>
      </c>
      <c r="C152" s="23">
        <v>1164374</v>
      </c>
      <c r="D152" s="23">
        <v>72192</v>
      </c>
      <c r="E152" s="23">
        <v>729746</v>
      </c>
      <c r="F152" s="23">
        <v>40534</v>
      </c>
      <c r="G152" s="23">
        <v>41564</v>
      </c>
      <c r="H152" s="23">
        <v>29314</v>
      </c>
      <c r="I152" s="24">
        <v>40466</v>
      </c>
    </row>
    <row r="153" spans="1:9" ht="14.25">
      <c r="A153" s="104" t="s">
        <v>4</v>
      </c>
      <c r="B153" s="23">
        <v>2204931</v>
      </c>
      <c r="C153" s="23">
        <v>1319561</v>
      </c>
      <c r="D153" s="23">
        <v>78923</v>
      </c>
      <c r="E153" s="23">
        <v>806447</v>
      </c>
      <c r="F153" s="23">
        <v>44981</v>
      </c>
      <c r="G153" s="23">
        <v>46239</v>
      </c>
      <c r="H153" s="23">
        <v>32519</v>
      </c>
      <c r="I153" s="24">
        <v>44668</v>
      </c>
    </row>
    <row r="154" spans="1:9" ht="14.25">
      <c r="A154" s="111" t="s">
        <v>106</v>
      </c>
      <c r="B154" s="117">
        <v>2453143.7</v>
      </c>
      <c r="C154" s="117">
        <v>1476407.2</v>
      </c>
      <c r="D154" s="117">
        <v>71454.4</v>
      </c>
      <c r="E154" s="117">
        <v>905282.1</v>
      </c>
      <c r="F154" s="23">
        <v>50177</v>
      </c>
      <c r="G154" s="23">
        <v>52709</v>
      </c>
      <c r="H154" s="23">
        <v>31450</v>
      </c>
      <c r="I154" s="24">
        <v>48651</v>
      </c>
    </row>
    <row r="155" spans="1:9" ht="14.25">
      <c r="A155" s="70" t="s">
        <v>93</v>
      </c>
      <c r="B155" s="118">
        <v>2687719</v>
      </c>
      <c r="C155" s="117">
        <v>1661447.6</v>
      </c>
      <c r="D155" s="117">
        <v>70838.8</v>
      </c>
      <c r="E155" s="117">
        <v>955432.6</v>
      </c>
      <c r="F155" s="31">
        <v>55565</v>
      </c>
      <c r="G155" s="83">
        <v>59455.47587352028</v>
      </c>
      <c r="H155" s="83">
        <v>36528.02557623885</v>
      </c>
      <c r="I155" s="119">
        <v>51681.8811259926</v>
      </c>
    </row>
    <row r="156" spans="1:9" ht="14.25">
      <c r="A156" s="70" t="s">
        <v>112</v>
      </c>
      <c r="B156" s="118">
        <v>2871625.8</v>
      </c>
      <c r="C156" s="118">
        <v>1772642.9</v>
      </c>
      <c r="D156" s="118">
        <v>80748.3</v>
      </c>
      <c r="E156" s="118">
        <v>1018234.6</v>
      </c>
      <c r="F156" s="31">
        <v>62094</v>
      </c>
      <c r="G156" s="31">
        <v>67556</v>
      </c>
      <c r="H156" s="31">
        <v>39191</v>
      </c>
      <c r="I156" s="32">
        <v>56738</v>
      </c>
    </row>
    <row r="157" spans="1:9" ht="14.25">
      <c r="A157" s="78" t="s">
        <v>8</v>
      </c>
      <c r="B157" s="118">
        <v>3360596</v>
      </c>
      <c r="C157" s="118">
        <v>1870767</v>
      </c>
      <c r="D157" s="118">
        <v>175486</v>
      </c>
      <c r="E157" s="118">
        <v>1314343</v>
      </c>
      <c r="F157" s="31">
        <v>70118</v>
      </c>
      <c r="G157" s="31">
        <v>75396</v>
      </c>
      <c r="H157" s="31">
        <v>59336</v>
      </c>
      <c r="I157" s="32">
        <v>65203</v>
      </c>
    </row>
  </sheetData>
  <sheetProtection/>
  <mergeCells count="17">
    <mergeCell ref="A79:H79"/>
    <mergeCell ref="A81:I81"/>
    <mergeCell ref="B82:E82"/>
    <mergeCell ref="F82:I82"/>
    <mergeCell ref="A120:I120"/>
    <mergeCell ref="B121:E121"/>
    <mergeCell ref="F121:I121"/>
    <mergeCell ref="A82:A83"/>
    <mergeCell ref="A121:A122"/>
    <mergeCell ref="A1:I1"/>
    <mergeCell ref="B2:E2"/>
    <mergeCell ref="F2:I2"/>
    <mergeCell ref="A40:I40"/>
    <mergeCell ref="B41:E41"/>
    <mergeCell ref="F41:I41"/>
    <mergeCell ref="A2:A3"/>
    <mergeCell ref="A41:A42"/>
  </mergeCells>
  <printOptions/>
  <pageMargins left="0.75" right="0.75" top="1" bottom="1" header="0.5" footer="0.5"/>
  <pageSetup horizontalDpi="180" verticalDpi="18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22" sqref="A22:IV22"/>
    </sheetView>
  </sheetViews>
  <sheetFormatPr defaultColWidth="9.00390625" defaultRowHeight="14.25"/>
  <cols>
    <col min="1" max="1" width="38.75390625" style="0" customWidth="1"/>
    <col min="2" max="2" width="11.875" style="0" customWidth="1"/>
    <col min="3" max="3" width="13.75390625" style="95" customWidth="1"/>
  </cols>
  <sheetData>
    <row r="1" spans="1:3" ht="14.25">
      <c r="A1" s="195" t="s">
        <v>113</v>
      </c>
      <c r="B1" s="196"/>
      <c r="C1" s="197"/>
    </row>
    <row r="2" spans="1:3" ht="14.25">
      <c r="A2" s="198" t="s">
        <v>114</v>
      </c>
      <c r="B2" s="199"/>
      <c r="C2" s="192"/>
    </row>
    <row r="3" spans="1:3" ht="42.75">
      <c r="A3" s="96" t="s">
        <v>115</v>
      </c>
      <c r="B3" s="97" t="s">
        <v>116</v>
      </c>
      <c r="C3" s="98" t="s">
        <v>117</v>
      </c>
    </row>
    <row r="4" spans="1:3" ht="14.25">
      <c r="A4" s="99" t="s">
        <v>118</v>
      </c>
      <c r="B4" s="100">
        <v>1</v>
      </c>
      <c r="C4" s="98"/>
    </row>
    <row r="5" spans="1:3" ht="14.25">
      <c r="A5" s="101" t="s">
        <v>119</v>
      </c>
      <c r="B5" s="24">
        <v>3437590</v>
      </c>
      <c r="C5" s="98"/>
    </row>
    <row r="6" spans="1:3" ht="14.25">
      <c r="A6" s="101" t="s">
        <v>120</v>
      </c>
      <c r="B6" s="24"/>
      <c r="C6" s="98"/>
    </row>
    <row r="7" spans="1:3" ht="14.25">
      <c r="A7" s="101" t="s">
        <v>121</v>
      </c>
      <c r="B7" s="24">
        <v>259097</v>
      </c>
      <c r="C7" s="98">
        <f>B7/$B$5*100</f>
        <v>7.537169935914405</v>
      </c>
    </row>
    <row r="8" spans="1:3" ht="14.25">
      <c r="A8" s="101" t="s">
        <v>122</v>
      </c>
      <c r="B8" s="24">
        <v>2074222</v>
      </c>
      <c r="C8" s="98">
        <f aca="true" t="shared" si="0" ref="C8:C37">B8/$B$5*100</f>
        <v>60.33942384053945</v>
      </c>
    </row>
    <row r="9" spans="1:3" ht="14.25">
      <c r="A9" s="101" t="s">
        <v>123</v>
      </c>
      <c r="B9" s="24">
        <v>18052</v>
      </c>
      <c r="C9" s="98">
        <f t="shared" si="0"/>
        <v>0.5251353419110482</v>
      </c>
    </row>
    <row r="10" spans="1:3" ht="14.25">
      <c r="A10" s="101" t="s">
        <v>124</v>
      </c>
      <c r="B10" s="24">
        <v>2385</v>
      </c>
      <c r="C10" s="98">
        <f t="shared" si="0"/>
        <v>0.06938000168722855</v>
      </c>
    </row>
    <row r="11" spans="1:3" ht="14.25">
      <c r="A11" s="101" t="s">
        <v>125</v>
      </c>
      <c r="B11" s="24">
        <v>112379</v>
      </c>
      <c r="C11" s="98">
        <f t="shared" si="0"/>
        <v>3.2691216811778023</v>
      </c>
    </row>
    <row r="12" spans="1:3" ht="14.25">
      <c r="A12" s="101" t="s">
        <v>126</v>
      </c>
      <c r="B12" s="24">
        <v>75495</v>
      </c>
      <c r="C12" s="98">
        <f t="shared" si="0"/>
        <v>2.1961606823384985</v>
      </c>
    </row>
    <row r="13" spans="1:3" ht="14.25">
      <c r="A13" s="101" t="s">
        <v>127</v>
      </c>
      <c r="B13" s="24">
        <v>11512</v>
      </c>
      <c r="C13" s="98">
        <f t="shared" si="0"/>
        <v>0.33488577753600635</v>
      </c>
    </row>
    <row r="14" spans="1:3" ht="15" customHeight="1">
      <c r="A14" s="101" t="s">
        <v>128</v>
      </c>
      <c r="B14" s="24">
        <v>23252</v>
      </c>
      <c r="C14" s="98">
        <f t="shared" si="0"/>
        <v>0.676404108692427</v>
      </c>
    </row>
    <row r="15" spans="1:3" ht="14.25">
      <c r="A15" s="101" t="s">
        <v>129</v>
      </c>
      <c r="B15" s="24">
        <v>337929</v>
      </c>
      <c r="C15" s="98">
        <f t="shared" si="0"/>
        <v>9.830404440320107</v>
      </c>
    </row>
    <row r="16" spans="1:3" ht="14.25">
      <c r="A16" s="101" t="s">
        <v>130</v>
      </c>
      <c r="B16" s="24">
        <v>516050</v>
      </c>
      <c r="C16" s="98">
        <f t="shared" si="0"/>
        <v>15.01197059567895</v>
      </c>
    </row>
    <row r="17" spans="1:3" ht="14.25">
      <c r="A17" s="101" t="s">
        <v>131</v>
      </c>
      <c r="B17" s="24">
        <v>7217</v>
      </c>
      <c r="C17" s="98">
        <f t="shared" si="0"/>
        <v>0.20994359420407901</v>
      </c>
    </row>
    <row r="18" spans="1:3" ht="14.25">
      <c r="A18" s="101" t="s">
        <v>132</v>
      </c>
      <c r="B18" s="24">
        <v>0</v>
      </c>
      <c r="C18" s="98"/>
    </row>
    <row r="19" spans="1:3" ht="14.25">
      <c r="A19" s="101" t="s">
        <v>133</v>
      </c>
      <c r="B19" s="24">
        <v>2032757</v>
      </c>
      <c r="C19" s="98">
        <f t="shared" si="0"/>
        <v>59.13320087619525</v>
      </c>
    </row>
    <row r="20" spans="1:3" ht="14.25">
      <c r="A20" s="101" t="s">
        <v>134</v>
      </c>
      <c r="B20" s="24">
        <v>14230</v>
      </c>
      <c r="C20" s="98">
        <f t="shared" si="0"/>
        <v>0.41395279832673476</v>
      </c>
    </row>
    <row r="21" spans="1:3" ht="14.25">
      <c r="A21" s="101" t="s">
        <v>135</v>
      </c>
      <c r="B21" s="24">
        <v>287970</v>
      </c>
      <c r="C21" s="98">
        <f t="shared" si="0"/>
        <v>8.37708976346801</v>
      </c>
    </row>
    <row r="22" spans="1:3" ht="15.75" customHeight="1">
      <c r="A22" s="101" t="s">
        <v>136</v>
      </c>
      <c r="B22" s="24">
        <v>11309</v>
      </c>
      <c r="C22" s="98">
        <f t="shared" si="0"/>
        <v>0.32898047760204097</v>
      </c>
    </row>
    <row r="23" spans="1:3" ht="14.25">
      <c r="A23" s="101" t="s">
        <v>137</v>
      </c>
      <c r="B23" s="24">
        <v>173897</v>
      </c>
      <c r="C23" s="98">
        <f t="shared" si="0"/>
        <v>5.0586893724964295</v>
      </c>
    </row>
    <row r="24" spans="1:3" ht="14.25" customHeight="1">
      <c r="A24" s="102" t="s">
        <v>138</v>
      </c>
      <c r="B24" s="24">
        <v>360634</v>
      </c>
      <c r="C24" s="98">
        <f t="shared" si="0"/>
        <v>10.490896238353033</v>
      </c>
    </row>
    <row r="25" spans="1:3" ht="15.75" customHeight="1">
      <c r="A25" s="102" t="s">
        <v>139</v>
      </c>
      <c r="B25" s="24">
        <v>82494</v>
      </c>
      <c r="C25" s="98">
        <f t="shared" si="0"/>
        <v>2.399762624396743</v>
      </c>
    </row>
    <row r="26" spans="1:3" ht="14.25">
      <c r="A26" s="102" t="s">
        <v>140</v>
      </c>
      <c r="B26" s="24">
        <v>93141</v>
      </c>
      <c r="C26" s="98">
        <f t="shared" si="0"/>
        <v>2.7094854243816164</v>
      </c>
    </row>
    <row r="27" spans="1:3" ht="14.25">
      <c r="A27" s="102" t="s">
        <v>141</v>
      </c>
      <c r="B27" s="24">
        <v>15781</v>
      </c>
      <c r="C27" s="98">
        <f t="shared" si="0"/>
        <v>0.45907161703402677</v>
      </c>
    </row>
    <row r="28" spans="1:3" ht="14.25">
      <c r="A28" s="103" t="s">
        <v>142</v>
      </c>
      <c r="B28" s="24">
        <v>33007</v>
      </c>
      <c r="C28" s="98">
        <f t="shared" si="0"/>
        <v>0.960178497144802</v>
      </c>
    </row>
    <row r="29" spans="1:3" ht="14.25">
      <c r="A29" s="103" t="s">
        <v>143</v>
      </c>
      <c r="B29" s="24">
        <v>19771</v>
      </c>
      <c r="C29" s="98">
        <f t="shared" si="0"/>
        <v>0.5751413053912771</v>
      </c>
    </row>
    <row r="30" spans="1:3" ht="14.25">
      <c r="A30" s="103" t="s">
        <v>144</v>
      </c>
      <c r="B30" s="24">
        <v>33149</v>
      </c>
      <c r="C30" s="98">
        <f t="shared" si="0"/>
        <v>0.9643092980838319</v>
      </c>
    </row>
    <row r="31" spans="1:3" ht="16.5" customHeight="1">
      <c r="A31" s="103" t="s">
        <v>145</v>
      </c>
      <c r="B31" s="24">
        <v>12334</v>
      </c>
      <c r="C31" s="98">
        <f t="shared" si="0"/>
        <v>0.35879787874644736</v>
      </c>
    </row>
    <row r="32" spans="1:3" ht="15.75" customHeight="1">
      <c r="A32" s="103" t="s">
        <v>146</v>
      </c>
      <c r="B32" s="24">
        <v>9903</v>
      </c>
      <c r="C32" s="98">
        <f t="shared" si="0"/>
        <v>0.28807973027615275</v>
      </c>
    </row>
    <row r="33" spans="1:3" ht="16.5" customHeight="1">
      <c r="A33" s="103" t="s">
        <v>147</v>
      </c>
      <c r="B33" s="24">
        <v>48646</v>
      </c>
      <c r="C33" s="98">
        <f t="shared" si="0"/>
        <v>1.4151193132397988</v>
      </c>
    </row>
    <row r="34" spans="1:3" ht="14.25">
      <c r="A34" s="103" t="s">
        <v>148</v>
      </c>
      <c r="B34" s="24">
        <v>98753</v>
      </c>
      <c r="C34" s="98">
        <f t="shared" si="0"/>
        <v>2.8727393319156738</v>
      </c>
    </row>
    <row r="35" spans="1:3" ht="17.25" customHeight="1">
      <c r="A35" s="103" t="s">
        <v>149</v>
      </c>
      <c r="B35" s="24">
        <v>38633</v>
      </c>
      <c r="C35" s="98">
        <f t="shared" si="0"/>
        <v>1.1238396667432708</v>
      </c>
    </row>
    <row r="36" spans="1:3" ht="14.25">
      <c r="A36" s="103" t="s">
        <v>150</v>
      </c>
      <c r="B36" s="24">
        <v>8194</v>
      </c>
      <c r="C36" s="98">
        <f t="shared" si="0"/>
        <v>0.23836466827050345</v>
      </c>
    </row>
    <row r="37" spans="1:3" ht="14.25">
      <c r="A37" s="103" t="s">
        <v>151</v>
      </c>
      <c r="B37" s="26">
        <v>62987</v>
      </c>
      <c r="C37" s="98">
        <f t="shared" si="0"/>
        <v>1.832301117934367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G1"/>
    </sheetView>
  </sheetViews>
  <sheetFormatPr defaultColWidth="9.00390625" defaultRowHeight="14.25"/>
  <cols>
    <col min="1" max="1" width="21.375" style="0" customWidth="1"/>
    <col min="2" max="3" width="9.50390625" style="0" bestFit="1" customWidth="1"/>
    <col min="7" max="7" width="9.75390625" style="0" customWidth="1"/>
  </cols>
  <sheetData>
    <row r="1" spans="1:7" s="61" customFormat="1" ht="14.25">
      <c r="A1" s="197" t="s">
        <v>152</v>
      </c>
      <c r="B1" s="197"/>
      <c r="C1" s="197"/>
      <c r="D1" s="197"/>
      <c r="E1" s="197"/>
      <c r="F1" s="197"/>
      <c r="G1" s="197"/>
    </row>
    <row r="2" s="61" customFormat="1" ht="14.25"/>
    <row r="3" spans="1:11" s="61" customFormat="1" ht="14.25">
      <c r="A3" s="204"/>
      <c r="B3" s="200" t="s">
        <v>153</v>
      </c>
      <c r="C3" s="200"/>
      <c r="D3" s="200"/>
      <c r="E3" s="200" t="s">
        <v>154</v>
      </c>
      <c r="F3" s="200"/>
      <c r="G3" s="201"/>
      <c r="K3" s="94">
        <v>44532</v>
      </c>
    </row>
    <row r="4" spans="1:7" s="61" customFormat="1" ht="28.5">
      <c r="A4" s="193"/>
      <c r="B4" s="62" t="s">
        <v>155</v>
      </c>
      <c r="C4" s="62" t="s">
        <v>156</v>
      </c>
      <c r="D4" s="63" t="s">
        <v>157</v>
      </c>
      <c r="E4" s="62" t="s">
        <v>155</v>
      </c>
      <c r="F4" s="62" t="s">
        <v>156</v>
      </c>
      <c r="G4" s="63" t="s">
        <v>157</v>
      </c>
    </row>
    <row r="5" spans="1:7" ht="14.25">
      <c r="A5" s="64" t="s">
        <v>158</v>
      </c>
      <c r="B5" s="65">
        <v>496607</v>
      </c>
      <c r="C5" s="66">
        <v>470831</v>
      </c>
      <c r="D5" s="67">
        <f>B5/C5*100-100</f>
        <v>5.4745758032075145</v>
      </c>
      <c r="E5" s="66">
        <v>479277</v>
      </c>
      <c r="F5" s="68">
        <v>462464</v>
      </c>
      <c r="G5" s="69">
        <f>E5/F5*100-100</f>
        <v>3.635526224743984</v>
      </c>
    </row>
    <row r="6" spans="1:7" ht="14.25">
      <c r="A6" s="64" t="s">
        <v>159</v>
      </c>
      <c r="B6" s="70" t="s">
        <v>160</v>
      </c>
      <c r="C6" s="68"/>
      <c r="D6" s="67"/>
      <c r="E6" s="68" t="s">
        <v>160</v>
      </c>
      <c r="F6" s="68"/>
      <c r="G6" s="69"/>
    </row>
    <row r="7" spans="1:7" ht="14.25">
      <c r="A7" s="64" t="s">
        <v>161</v>
      </c>
      <c r="B7" s="65">
        <v>308374</v>
      </c>
      <c r="C7" s="66">
        <v>282729</v>
      </c>
      <c r="D7" s="67">
        <f>B7/C7*100-100</f>
        <v>9.0705233633621</v>
      </c>
      <c r="E7" s="66">
        <v>290486</v>
      </c>
      <c r="F7" s="68">
        <v>273991</v>
      </c>
      <c r="G7" s="69">
        <f aca="true" t="shared" si="0" ref="G7:G15">E7/F7*100-100</f>
        <v>6.020270738819875</v>
      </c>
    </row>
    <row r="8" spans="1:7" ht="14.25">
      <c r="A8" s="64" t="s">
        <v>162</v>
      </c>
      <c r="B8" s="65">
        <v>140356</v>
      </c>
      <c r="C8" s="66">
        <v>141293</v>
      </c>
      <c r="D8" s="67">
        <f>B8/C8*100-100</f>
        <v>-0.6631609492331592</v>
      </c>
      <c r="E8" s="66">
        <v>141066</v>
      </c>
      <c r="F8" s="68">
        <v>141602</v>
      </c>
      <c r="G8" s="69">
        <f t="shared" si="0"/>
        <v>-0.3785257270377542</v>
      </c>
    </row>
    <row r="9" spans="1:7" ht="14.25">
      <c r="A9" s="64" t="s">
        <v>163</v>
      </c>
      <c r="B9" s="65">
        <v>47399</v>
      </c>
      <c r="C9" s="66">
        <v>45849</v>
      </c>
      <c r="D9" s="67">
        <f>B9/C9*100-100</f>
        <v>3.3806626098715356</v>
      </c>
      <c r="E9" s="66">
        <v>47245</v>
      </c>
      <c r="F9" s="68">
        <v>45910</v>
      </c>
      <c r="G9" s="69">
        <f t="shared" si="0"/>
        <v>2.9078632106295004</v>
      </c>
    </row>
    <row r="10" spans="1:7" ht="14.25">
      <c r="A10" s="71" t="s">
        <v>164</v>
      </c>
      <c r="B10" s="65">
        <v>305</v>
      </c>
      <c r="C10" s="66">
        <v>308</v>
      </c>
      <c r="D10" s="67">
        <f>B10/C10*100-100</f>
        <v>-0.9740259740259773</v>
      </c>
      <c r="E10" s="66">
        <v>304</v>
      </c>
      <c r="F10" s="68">
        <v>307</v>
      </c>
      <c r="G10" s="69">
        <f t="shared" si="0"/>
        <v>-0.9771986970684026</v>
      </c>
    </row>
    <row r="11" spans="1:7" ht="14.25">
      <c r="A11" s="71" t="s">
        <v>165</v>
      </c>
      <c r="B11" s="65">
        <v>173</v>
      </c>
      <c r="C11" s="66">
        <v>652</v>
      </c>
      <c r="D11" s="67">
        <f>B11/C11*100-100</f>
        <v>-73.46625766871165</v>
      </c>
      <c r="E11" s="66">
        <v>176</v>
      </c>
      <c r="F11" s="68">
        <v>654</v>
      </c>
      <c r="G11" s="69">
        <f t="shared" si="0"/>
        <v>-73.08868501529052</v>
      </c>
    </row>
    <row r="12" spans="1:7" ht="14.25">
      <c r="A12" s="64" t="s">
        <v>166</v>
      </c>
      <c r="B12" s="68"/>
      <c r="C12" s="68"/>
      <c r="D12" s="67"/>
      <c r="E12" s="68"/>
      <c r="F12" s="68"/>
      <c r="G12" s="69"/>
    </row>
    <row r="13" spans="1:7" ht="14.25">
      <c r="A13" s="64" t="s">
        <v>167</v>
      </c>
      <c r="B13" s="66">
        <v>248447</v>
      </c>
      <c r="C13" s="66">
        <v>262267</v>
      </c>
      <c r="D13" s="67">
        <f>B13/C13*100-100</f>
        <v>-5.269439159329991</v>
      </c>
      <c r="E13" s="66">
        <v>248125</v>
      </c>
      <c r="F13" s="68">
        <v>262396</v>
      </c>
      <c r="G13" s="69">
        <f t="shared" si="0"/>
        <v>-5.438726200094507</v>
      </c>
    </row>
    <row r="14" spans="1:7" ht="14.25">
      <c r="A14" s="64" t="s">
        <v>168</v>
      </c>
      <c r="B14" s="66">
        <v>29953</v>
      </c>
      <c r="C14" s="66">
        <v>20633</v>
      </c>
      <c r="D14" s="67">
        <f>B14/C14*100-100</f>
        <v>45.170358164106034</v>
      </c>
      <c r="E14" s="66">
        <v>29575</v>
      </c>
      <c r="F14" s="68">
        <v>20604</v>
      </c>
      <c r="G14" s="69">
        <f t="shared" si="0"/>
        <v>43.54008930304795</v>
      </c>
    </row>
    <row r="15" spans="1:7" ht="14.25">
      <c r="A15" s="72" t="s">
        <v>169</v>
      </c>
      <c r="B15" s="73">
        <v>218207</v>
      </c>
      <c r="C15" s="73">
        <v>187931</v>
      </c>
      <c r="D15" s="74">
        <f>B15/C15*100-100</f>
        <v>16.110168093608834</v>
      </c>
      <c r="E15" s="73">
        <v>201577</v>
      </c>
      <c r="F15" s="73">
        <v>179464</v>
      </c>
      <c r="G15" s="75">
        <f t="shared" si="0"/>
        <v>12.321691258413935</v>
      </c>
    </row>
    <row r="16" spans="1:7" ht="14.25">
      <c r="A16" s="202"/>
      <c r="B16" s="203"/>
      <c r="C16" s="203"/>
      <c r="D16" s="203"/>
      <c r="E16" s="203"/>
      <c r="F16" s="203"/>
      <c r="G16" s="203"/>
    </row>
    <row r="18" spans="1:7" s="61" customFormat="1" ht="14.25">
      <c r="A18" s="197" t="s">
        <v>170</v>
      </c>
      <c r="B18" s="197"/>
      <c r="C18" s="197"/>
      <c r="D18" s="197"/>
      <c r="E18" s="197"/>
      <c r="F18" s="197"/>
      <c r="G18" s="197"/>
    </row>
    <row r="19" s="61" customFormat="1" ht="14.25"/>
    <row r="20" spans="1:7" ht="17.25" customHeight="1">
      <c r="A20" s="204"/>
      <c r="B20" s="200" t="s">
        <v>171</v>
      </c>
      <c r="C20" s="200"/>
      <c r="D20" s="200"/>
      <c r="E20" s="200" t="s">
        <v>172</v>
      </c>
      <c r="F20" s="200"/>
      <c r="G20" s="201"/>
    </row>
    <row r="21" spans="1:7" ht="28.5">
      <c r="A21" s="205"/>
      <c r="B21" s="76" t="s">
        <v>173</v>
      </c>
      <c r="C21" s="76" t="s">
        <v>7</v>
      </c>
      <c r="D21" s="77" t="s">
        <v>174</v>
      </c>
      <c r="E21" s="76" t="s">
        <v>173</v>
      </c>
      <c r="F21" s="76" t="s">
        <v>7</v>
      </c>
      <c r="G21" s="77" t="s">
        <v>174</v>
      </c>
    </row>
    <row r="22" spans="1:7" ht="14.25">
      <c r="A22" s="78" t="s">
        <v>175</v>
      </c>
      <c r="B22" s="23">
        <v>3360596</v>
      </c>
      <c r="C22" s="79">
        <v>2871625.8</v>
      </c>
      <c r="D22" s="80">
        <f>B22/C22*100-100</f>
        <v>17.027643364953747</v>
      </c>
      <c r="E22" s="31">
        <v>70118</v>
      </c>
      <c r="F22" s="81">
        <v>62094</v>
      </c>
      <c r="G22" s="82">
        <f>E22/F22*100-100</f>
        <v>12.922343543659622</v>
      </c>
    </row>
    <row r="23" spans="1:7" ht="14.25">
      <c r="A23" s="70" t="s">
        <v>159</v>
      </c>
      <c r="B23" s="23" t="s">
        <v>160</v>
      </c>
      <c r="C23" s="23">
        <v>0</v>
      </c>
      <c r="D23" s="80"/>
      <c r="E23" s="23" t="s">
        <v>160</v>
      </c>
      <c r="F23" s="83"/>
      <c r="G23" s="82"/>
    </row>
    <row r="24" spans="1:9" ht="14.25">
      <c r="A24" s="78" t="s">
        <v>161</v>
      </c>
      <c r="B24" s="83">
        <v>1840840</v>
      </c>
      <c r="C24" s="79">
        <v>1502863.9</v>
      </c>
      <c r="D24" s="80">
        <f aca="true" t="shared" si="1" ref="D24:D32">B24/C24*100-100</f>
        <v>22.488802878291253</v>
      </c>
      <c r="E24" s="84">
        <v>63371</v>
      </c>
      <c r="F24" s="31">
        <v>54851</v>
      </c>
      <c r="G24" s="82">
        <f aca="true" t="shared" si="2" ref="G24:G32">E24/F24*100-100</f>
        <v>15.532989371205616</v>
      </c>
      <c r="I24" s="94"/>
    </row>
    <row r="25" spans="1:9" ht="14.25">
      <c r="A25" s="78" t="s">
        <v>162</v>
      </c>
      <c r="B25" s="83">
        <v>1117512</v>
      </c>
      <c r="C25" s="79">
        <v>1019752.1</v>
      </c>
      <c r="D25" s="80">
        <f t="shared" si="1"/>
        <v>9.586633849540505</v>
      </c>
      <c r="E25" s="84">
        <v>79219</v>
      </c>
      <c r="F25" s="31">
        <v>72015</v>
      </c>
      <c r="G25" s="82">
        <f t="shared" si="2"/>
        <v>10.00347149899325</v>
      </c>
      <c r="I25" s="94"/>
    </row>
    <row r="26" spans="1:9" ht="14.25">
      <c r="A26" s="78" t="s">
        <v>163</v>
      </c>
      <c r="B26" s="83">
        <v>398802</v>
      </c>
      <c r="C26" s="79">
        <v>344305.7</v>
      </c>
      <c r="D26" s="80">
        <f t="shared" si="1"/>
        <v>15.827882024607788</v>
      </c>
      <c r="E26" s="84">
        <v>84411</v>
      </c>
      <c r="F26" s="31">
        <v>74996</v>
      </c>
      <c r="G26" s="82">
        <f t="shared" si="2"/>
        <v>12.554002880153604</v>
      </c>
      <c r="I26" s="94"/>
    </row>
    <row r="27" spans="1:9" ht="14.25">
      <c r="A27" s="71" t="s">
        <v>164</v>
      </c>
      <c r="B27" s="83">
        <v>1585</v>
      </c>
      <c r="C27" s="79">
        <v>1485.7</v>
      </c>
      <c r="D27" s="80">
        <f t="shared" si="1"/>
        <v>6.683718112674171</v>
      </c>
      <c r="E27" s="84">
        <v>52145</v>
      </c>
      <c r="F27" s="31">
        <v>48394</v>
      </c>
      <c r="G27" s="82">
        <f t="shared" si="2"/>
        <v>7.750960862916884</v>
      </c>
      <c r="I27" s="94"/>
    </row>
    <row r="28" spans="1:9" ht="14.25">
      <c r="A28" s="71" t="s">
        <v>165</v>
      </c>
      <c r="B28" s="83">
        <v>1857</v>
      </c>
      <c r="C28" s="79">
        <v>3218.4</v>
      </c>
      <c r="D28" s="80">
        <f t="shared" si="1"/>
        <v>-42.30052199850858</v>
      </c>
      <c r="E28" s="84">
        <v>105511</v>
      </c>
      <c r="F28" s="31">
        <v>49211</v>
      </c>
      <c r="G28" s="82">
        <f t="shared" si="2"/>
        <v>114.40531588465996</v>
      </c>
      <c r="I28" s="94"/>
    </row>
    <row r="29" spans="1:7" ht="14.25">
      <c r="A29" s="78" t="s">
        <v>166</v>
      </c>
      <c r="B29" s="23"/>
      <c r="C29" s="23"/>
      <c r="D29" s="80"/>
      <c r="E29" s="23"/>
      <c r="F29" s="83"/>
      <c r="G29" s="82"/>
    </row>
    <row r="30" spans="1:7" ht="14.25">
      <c r="A30" s="78" t="s">
        <v>167</v>
      </c>
      <c r="B30" s="31">
        <v>1870767</v>
      </c>
      <c r="C30" s="85">
        <v>1772643</v>
      </c>
      <c r="D30" s="80">
        <f t="shared" si="1"/>
        <v>5.535463147401913</v>
      </c>
      <c r="E30" s="31">
        <v>75396</v>
      </c>
      <c r="F30" s="81">
        <v>67556</v>
      </c>
      <c r="G30" s="82">
        <f t="shared" si="2"/>
        <v>11.605186807981525</v>
      </c>
    </row>
    <row r="31" spans="1:7" ht="14.25">
      <c r="A31" s="78" t="s">
        <v>168</v>
      </c>
      <c r="B31" s="31">
        <v>175486</v>
      </c>
      <c r="C31" s="85">
        <v>80748</v>
      </c>
      <c r="D31" s="80">
        <f t="shared" si="1"/>
        <v>117.32550651409323</v>
      </c>
      <c r="E31" s="86">
        <v>59336</v>
      </c>
      <c r="F31" s="81">
        <v>39191</v>
      </c>
      <c r="G31" s="82">
        <f t="shared" si="2"/>
        <v>51.40210762675105</v>
      </c>
    </row>
    <row r="32" spans="1:7" ht="14.25">
      <c r="A32" s="87" t="s">
        <v>169</v>
      </c>
      <c r="B32" s="88">
        <v>1314343</v>
      </c>
      <c r="C32" s="89">
        <v>1018235</v>
      </c>
      <c r="D32" s="90">
        <f t="shared" si="1"/>
        <v>29.08051677657909</v>
      </c>
      <c r="E32" s="91">
        <v>65203</v>
      </c>
      <c r="F32" s="92">
        <v>56738</v>
      </c>
      <c r="G32" s="93">
        <f t="shared" si="2"/>
        <v>14.919454333956068</v>
      </c>
    </row>
    <row r="33" spans="1:7" ht="14.25">
      <c r="A33" s="202"/>
      <c r="B33" s="203"/>
      <c r="C33" s="203"/>
      <c r="D33" s="203"/>
      <c r="E33" s="203"/>
      <c r="F33" s="203"/>
      <c r="G33" s="203"/>
    </row>
  </sheetData>
  <sheetProtection/>
  <mergeCells count="10">
    <mergeCell ref="A33:G33"/>
    <mergeCell ref="A3:A4"/>
    <mergeCell ref="A20:A21"/>
    <mergeCell ref="A1:G1"/>
    <mergeCell ref="B3:D3"/>
    <mergeCell ref="E3:G3"/>
    <mergeCell ref="A16:G16"/>
    <mergeCell ref="A18:G18"/>
    <mergeCell ref="B20:D20"/>
    <mergeCell ref="E20:G20"/>
  </mergeCells>
  <printOptions/>
  <pageMargins left="0.75" right="0.75" top="1" bottom="1" header="0.5" footer="0.5"/>
  <pageSetup horizontalDpi="180" verticalDpi="18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H9" sqref="H9"/>
    </sheetView>
  </sheetViews>
  <sheetFormatPr defaultColWidth="6.875" defaultRowHeight="14.25"/>
  <cols>
    <col min="1" max="1" width="31.00390625" style="0" customWidth="1"/>
    <col min="2" max="2" width="6.875" style="0" customWidth="1"/>
    <col min="3" max="3" width="7.00390625" style="0" customWidth="1"/>
    <col min="4" max="4" width="6.625" style="0" customWidth="1"/>
    <col min="5" max="5" width="9.00390625" style="0" customWidth="1"/>
    <col min="6" max="6" width="8.875" style="0" customWidth="1"/>
    <col min="7" max="7" width="9.00390625" style="45" customWidth="1"/>
    <col min="8" max="11" width="6.875" style="0" customWidth="1"/>
    <col min="12" max="17" width="10.625" style="0" customWidth="1"/>
    <col min="18" max="223" width="6.875" style="0" customWidth="1"/>
  </cols>
  <sheetData>
    <row r="1" spans="1:7" ht="20.25">
      <c r="A1" s="206" t="s">
        <v>176</v>
      </c>
      <c r="B1" s="206"/>
      <c r="C1" s="206"/>
      <c r="D1" s="206"/>
      <c r="E1" s="206"/>
      <c r="F1" s="206"/>
      <c r="G1" s="206"/>
    </row>
    <row r="2" spans="1:7" ht="14.25">
      <c r="A2" s="207" t="s">
        <v>177</v>
      </c>
      <c r="B2" s="207"/>
      <c r="C2" s="207"/>
      <c r="D2" s="207"/>
      <c r="E2" s="208"/>
      <c r="F2" s="208"/>
      <c r="G2" s="208"/>
    </row>
    <row r="3" spans="1:10" ht="18.75" customHeight="1">
      <c r="A3" s="213" t="s">
        <v>115</v>
      </c>
      <c r="B3" s="209" t="s">
        <v>178</v>
      </c>
      <c r="C3" s="210"/>
      <c r="D3" s="211"/>
      <c r="E3" s="209" t="s">
        <v>179</v>
      </c>
      <c r="F3" s="210"/>
      <c r="G3" s="210"/>
      <c r="H3" s="209" t="s">
        <v>180</v>
      </c>
      <c r="I3" s="210"/>
      <c r="J3" s="210"/>
    </row>
    <row r="4" spans="1:10" ht="18.75" customHeight="1">
      <c r="A4" s="214"/>
      <c r="B4" s="215" t="s">
        <v>181</v>
      </c>
      <c r="C4" s="215" t="s">
        <v>182</v>
      </c>
      <c r="D4" s="215" t="s">
        <v>183</v>
      </c>
      <c r="E4" s="218" t="s">
        <v>184</v>
      </c>
      <c r="F4" s="41"/>
      <c r="G4" s="41"/>
      <c r="H4" s="218" t="s">
        <v>185</v>
      </c>
      <c r="I4" s="41"/>
      <c r="J4" s="41"/>
    </row>
    <row r="5" spans="1:10" ht="18.75" customHeight="1">
      <c r="A5" s="214"/>
      <c r="B5" s="216"/>
      <c r="C5" s="217"/>
      <c r="D5" s="217"/>
      <c r="E5" s="219"/>
      <c r="F5" s="215" t="s">
        <v>186</v>
      </c>
      <c r="G5" s="220" t="s">
        <v>187</v>
      </c>
      <c r="H5" s="219"/>
      <c r="I5" s="215" t="s">
        <v>188</v>
      </c>
      <c r="J5" s="220" t="s">
        <v>189</v>
      </c>
    </row>
    <row r="6" spans="1:10" ht="18.75" customHeight="1">
      <c r="A6" s="214"/>
      <c r="B6" s="216"/>
      <c r="C6" s="217"/>
      <c r="D6" s="217"/>
      <c r="E6" s="219"/>
      <c r="F6" s="216"/>
      <c r="G6" s="221"/>
      <c r="H6" s="219"/>
      <c r="I6" s="216"/>
      <c r="J6" s="221"/>
    </row>
    <row r="7" spans="1:10" ht="18.75" customHeight="1">
      <c r="A7" s="42" t="s">
        <v>190</v>
      </c>
      <c r="B7" s="43">
        <v>535047</v>
      </c>
      <c r="C7" s="43">
        <v>496607</v>
      </c>
      <c r="D7" s="43">
        <v>38440</v>
      </c>
      <c r="E7" s="44">
        <v>3586608.5</v>
      </c>
      <c r="F7" s="44">
        <v>3360596</v>
      </c>
      <c r="G7" s="44">
        <v>226012.5</v>
      </c>
      <c r="H7" s="43">
        <v>69258</v>
      </c>
      <c r="I7" s="43">
        <v>70118</v>
      </c>
      <c r="J7" s="46">
        <v>58574</v>
      </c>
    </row>
    <row r="8" spans="1:10" ht="18.75" customHeight="1">
      <c r="A8" s="42" t="s">
        <v>191</v>
      </c>
      <c r="B8" s="43" t="s">
        <v>160</v>
      </c>
      <c r="C8" s="43" t="s">
        <v>160</v>
      </c>
      <c r="D8" s="43" t="s">
        <v>160</v>
      </c>
      <c r="E8" s="44"/>
      <c r="F8" s="44"/>
      <c r="G8" s="44"/>
      <c r="H8" s="43" t="s">
        <v>160</v>
      </c>
      <c r="I8" s="43" t="s">
        <v>160</v>
      </c>
      <c r="J8" s="46" t="s">
        <v>160</v>
      </c>
    </row>
    <row r="9" spans="1:10" ht="18.75" customHeight="1">
      <c r="A9" s="42" t="s">
        <v>192</v>
      </c>
      <c r="B9" s="55">
        <v>341704</v>
      </c>
      <c r="C9" s="55">
        <v>308374</v>
      </c>
      <c r="D9" s="55">
        <v>33330</v>
      </c>
      <c r="E9" s="56">
        <v>2051149</v>
      </c>
      <c r="F9" s="56">
        <v>1840840.2</v>
      </c>
      <c r="G9" s="56">
        <v>210308.8</v>
      </c>
      <c r="H9" s="55">
        <v>63297</v>
      </c>
      <c r="I9" s="55">
        <v>63371</v>
      </c>
      <c r="J9" s="60">
        <v>62653</v>
      </c>
    </row>
    <row r="10" spans="1:10" ht="18.75" customHeight="1">
      <c r="A10" s="42" t="s">
        <v>193</v>
      </c>
      <c r="B10" s="55">
        <v>143542</v>
      </c>
      <c r="C10" s="55">
        <v>140356</v>
      </c>
      <c r="D10" s="55">
        <v>3186</v>
      </c>
      <c r="E10" s="56">
        <v>1129016.4</v>
      </c>
      <c r="F10" s="56">
        <v>1117511.9</v>
      </c>
      <c r="G10" s="56">
        <v>11504.5</v>
      </c>
      <c r="H10" s="55">
        <v>78297</v>
      </c>
      <c r="I10" s="55">
        <v>79219</v>
      </c>
      <c r="J10" s="60">
        <v>36744</v>
      </c>
    </row>
    <row r="11" spans="1:10" ht="18.75" customHeight="1">
      <c r="A11" s="42" t="s">
        <v>194</v>
      </c>
      <c r="B11" s="55">
        <v>49291</v>
      </c>
      <c r="C11" s="55">
        <v>47399</v>
      </c>
      <c r="D11" s="55">
        <v>1892</v>
      </c>
      <c r="E11" s="56">
        <v>402955.5</v>
      </c>
      <c r="F11" s="56">
        <v>398801.7</v>
      </c>
      <c r="G11" s="56">
        <v>4153.8</v>
      </c>
      <c r="H11" s="55">
        <v>82067</v>
      </c>
      <c r="I11" s="55">
        <v>84411</v>
      </c>
      <c r="J11" s="60">
        <v>22380</v>
      </c>
    </row>
    <row r="12" spans="1:10" ht="18.75" customHeight="1">
      <c r="A12" s="42" t="s">
        <v>195</v>
      </c>
      <c r="B12" s="55">
        <v>337</v>
      </c>
      <c r="C12" s="55">
        <v>305</v>
      </c>
      <c r="D12" s="55">
        <v>32</v>
      </c>
      <c r="E12" s="56">
        <v>1630.6</v>
      </c>
      <c r="F12" s="56">
        <v>1585.2</v>
      </c>
      <c r="G12" s="56">
        <v>45.4</v>
      </c>
      <c r="H12" s="55">
        <v>48530</v>
      </c>
      <c r="I12" s="55">
        <v>52145</v>
      </c>
      <c r="J12" s="60">
        <v>14188</v>
      </c>
    </row>
    <row r="13" spans="1:10" ht="18.75" customHeight="1">
      <c r="A13" s="42" t="s">
        <v>196</v>
      </c>
      <c r="B13" s="43">
        <v>173</v>
      </c>
      <c r="C13" s="43">
        <v>173</v>
      </c>
      <c r="D13" s="43"/>
      <c r="E13" s="44">
        <v>1857</v>
      </c>
      <c r="F13" s="44">
        <v>1857</v>
      </c>
      <c r="G13" s="44">
        <v>0</v>
      </c>
      <c r="H13" s="43">
        <v>105511</v>
      </c>
      <c r="I13" s="43">
        <v>105511</v>
      </c>
      <c r="J13" s="46"/>
    </row>
    <row r="14" spans="1:10" ht="18.75" customHeight="1">
      <c r="A14" s="42" t="s">
        <v>132</v>
      </c>
      <c r="B14" s="43" t="s">
        <v>160</v>
      </c>
      <c r="C14" s="43" t="s">
        <v>160</v>
      </c>
      <c r="D14" s="43" t="s">
        <v>160</v>
      </c>
      <c r="E14" s="44"/>
      <c r="F14" s="44"/>
      <c r="G14" s="44"/>
      <c r="H14" s="43" t="s">
        <v>160</v>
      </c>
      <c r="I14" s="43" t="s">
        <v>160</v>
      </c>
      <c r="J14" s="46" t="s">
        <v>160</v>
      </c>
    </row>
    <row r="15" spans="1:10" ht="18.75" customHeight="1">
      <c r="A15" s="42" t="s">
        <v>197</v>
      </c>
      <c r="B15" s="43">
        <v>14001</v>
      </c>
      <c r="C15" s="43">
        <v>13953</v>
      </c>
      <c r="D15" s="43">
        <v>48</v>
      </c>
      <c r="E15" s="44">
        <v>63834.9</v>
      </c>
      <c r="F15" s="44">
        <v>63719.3</v>
      </c>
      <c r="G15" s="44">
        <v>115.6</v>
      </c>
      <c r="H15" s="43">
        <v>44938</v>
      </c>
      <c r="I15" s="43">
        <v>44955</v>
      </c>
      <c r="J15" s="46">
        <v>37290</v>
      </c>
    </row>
    <row r="16" spans="1:10" ht="18.75" customHeight="1">
      <c r="A16" s="42" t="s">
        <v>198</v>
      </c>
      <c r="B16" s="43">
        <v>6367</v>
      </c>
      <c r="C16" s="43">
        <v>6208</v>
      </c>
      <c r="D16" s="43">
        <v>159</v>
      </c>
      <c r="E16" s="44">
        <v>85750.8</v>
      </c>
      <c r="F16" s="44">
        <v>83382.2</v>
      </c>
      <c r="G16" s="44">
        <v>2368.6</v>
      </c>
      <c r="H16" s="43">
        <v>135168</v>
      </c>
      <c r="I16" s="43">
        <v>134835</v>
      </c>
      <c r="J16" s="46">
        <v>148038</v>
      </c>
    </row>
    <row r="17" spans="1:10" ht="18.75" customHeight="1">
      <c r="A17" s="42" t="s">
        <v>199</v>
      </c>
      <c r="B17" s="43">
        <v>63816</v>
      </c>
      <c r="C17" s="43">
        <v>62062</v>
      </c>
      <c r="D17" s="43">
        <v>1754</v>
      </c>
      <c r="E17" s="44">
        <v>365152.8</v>
      </c>
      <c r="F17" s="44">
        <v>356323.9</v>
      </c>
      <c r="G17" s="44">
        <v>8828.9</v>
      </c>
      <c r="H17" s="43">
        <v>58094</v>
      </c>
      <c r="I17" s="43">
        <v>58110</v>
      </c>
      <c r="J17" s="46">
        <v>57480</v>
      </c>
    </row>
    <row r="18" spans="1:10" ht="18.75" customHeight="1">
      <c r="A18" s="42" t="s">
        <v>200</v>
      </c>
      <c r="B18" s="43">
        <v>7504</v>
      </c>
      <c r="C18" s="43">
        <v>7484</v>
      </c>
      <c r="D18" s="43">
        <v>20</v>
      </c>
      <c r="E18" s="44">
        <v>78490.8</v>
      </c>
      <c r="F18" s="44">
        <v>78352.8</v>
      </c>
      <c r="G18" s="44">
        <v>138</v>
      </c>
      <c r="H18" s="43">
        <v>105911</v>
      </c>
      <c r="I18" s="43">
        <v>106068</v>
      </c>
      <c r="J18" s="46">
        <v>57500</v>
      </c>
    </row>
    <row r="19" spans="1:10" ht="18.75" customHeight="1">
      <c r="A19" s="42" t="s">
        <v>201</v>
      </c>
      <c r="B19" s="43">
        <v>136682</v>
      </c>
      <c r="C19" s="43">
        <v>120256</v>
      </c>
      <c r="D19" s="43">
        <v>16426</v>
      </c>
      <c r="E19" s="44">
        <v>741982.6</v>
      </c>
      <c r="F19" s="44">
        <v>609068.1</v>
      </c>
      <c r="G19" s="44">
        <v>132914.5</v>
      </c>
      <c r="H19" s="43">
        <v>61343</v>
      </c>
      <c r="I19" s="43">
        <v>59113</v>
      </c>
      <c r="J19" s="46">
        <v>74159</v>
      </c>
    </row>
    <row r="20" spans="1:10" ht="18.75" customHeight="1">
      <c r="A20" s="42" t="s">
        <v>202</v>
      </c>
      <c r="B20" s="43">
        <v>24526</v>
      </c>
      <c r="C20" s="43">
        <v>24172</v>
      </c>
      <c r="D20" s="43">
        <v>354</v>
      </c>
      <c r="E20" s="44">
        <v>138720.5</v>
      </c>
      <c r="F20" s="44">
        <v>138012.6</v>
      </c>
      <c r="G20" s="44">
        <v>707.9</v>
      </c>
      <c r="H20" s="43">
        <v>57415</v>
      </c>
      <c r="I20" s="43">
        <v>58023</v>
      </c>
      <c r="J20" s="46">
        <v>18877</v>
      </c>
    </row>
    <row r="21" spans="1:10" ht="18.75" customHeight="1">
      <c r="A21" s="42" t="s">
        <v>203</v>
      </c>
      <c r="B21" s="43">
        <v>21204</v>
      </c>
      <c r="C21" s="43">
        <v>20926</v>
      </c>
      <c r="D21" s="43">
        <v>278</v>
      </c>
      <c r="E21" s="44">
        <v>161753.8</v>
      </c>
      <c r="F21" s="44">
        <v>160204.1</v>
      </c>
      <c r="G21" s="44">
        <v>1549.7</v>
      </c>
      <c r="H21" s="43">
        <v>75053</v>
      </c>
      <c r="I21" s="43">
        <v>75497</v>
      </c>
      <c r="J21" s="46">
        <v>46678</v>
      </c>
    </row>
    <row r="22" spans="1:10" ht="18.75" customHeight="1">
      <c r="A22" s="42" t="s">
        <v>204</v>
      </c>
      <c r="B22" s="43">
        <v>8827</v>
      </c>
      <c r="C22" s="43">
        <v>8296</v>
      </c>
      <c r="D22" s="43">
        <v>531</v>
      </c>
      <c r="E22" s="44">
        <v>33023.2</v>
      </c>
      <c r="F22" s="44">
        <v>30955</v>
      </c>
      <c r="G22" s="44">
        <v>2068.2</v>
      </c>
      <c r="H22" s="43">
        <v>39136</v>
      </c>
      <c r="I22" s="43">
        <v>39050</v>
      </c>
      <c r="J22" s="46">
        <v>40474</v>
      </c>
    </row>
    <row r="23" spans="1:10" ht="18.75" customHeight="1">
      <c r="A23" s="42" t="s">
        <v>205</v>
      </c>
      <c r="B23" s="43">
        <v>7257</v>
      </c>
      <c r="C23" s="43">
        <v>7214</v>
      </c>
      <c r="D23" s="43">
        <v>43</v>
      </c>
      <c r="E23" s="44">
        <v>69049.7</v>
      </c>
      <c r="F23" s="44">
        <v>68919.6</v>
      </c>
      <c r="G23" s="44">
        <v>130.1</v>
      </c>
      <c r="H23" s="43">
        <v>94176</v>
      </c>
      <c r="I23" s="43">
        <v>94346</v>
      </c>
      <c r="J23" s="46">
        <v>48185</v>
      </c>
    </row>
    <row r="24" spans="1:10" ht="18.75" customHeight="1">
      <c r="A24" s="42" t="s">
        <v>206</v>
      </c>
      <c r="B24" s="43">
        <v>23949</v>
      </c>
      <c r="C24" s="43">
        <v>11485</v>
      </c>
      <c r="D24" s="43">
        <v>12464</v>
      </c>
      <c r="E24" s="44">
        <v>168256.9</v>
      </c>
      <c r="F24" s="44">
        <v>111659.1</v>
      </c>
      <c r="G24" s="44">
        <v>56597.8</v>
      </c>
      <c r="H24" s="43">
        <v>73347</v>
      </c>
      <c r="I24" s="43">
        <v>96432</v>
      </c>
      <c r="J24" s="46">
        <v>49818</v>
      </c>
    </row>
    <row r="25" spans="1:10" ht="18.75" customHeight="1">
      <c r="A25" s="42" t="s">
        <v>207</v>
      </c>
      <c r="B25" s="43">
        <v>12506</v>
      </c>
      <c r="C25" s="43">
        <v>11891</v>
      </c>
      <c r="D25" s="43">
        <v>615</v>
      </c>
      <c r="E25" s="44">
        <v>66517.7</v>
      </c>
      <c r="F25" s="44">
        <v>63933.1</v>
      </c>
      <c r="G25" s="44">
        <v>2584.6</v>
      </c>
      <c r="H25" s="43">
        <v>51761</v>
      </c>
      <c r="I25" s="43">
        <v>52391</v>
      </c>
      <c r="J25" s="46">
        <v>39886</v>
      </c>
    </row>
    <row r="26" spans="1:10" ht="18.75" customHeight="1">
      <c r="A26" s="42" t="s">
        <v>208</v>
      </c>
      <c r="B26" s="43">
        <v>10997</v>
      </c>
      <c r="C26" s="43">
        <v>10599</v>
      </c>
      <c r="D26" s="43">
        <v>398</v>
      </c>
      <c r="E26" s="44">
        <v>62724.5</v>
      </c>
      <c r="F26" s="44">
        <v>61564.1</v>
      </c>
      <c r="G26" s="44">
        <v>1160.4</v>
      </c>
      <c r="H26" s="43">
        <v>56703</v>
      </c>
      <c r="I26" s="43">
        <v>57563</v>
      </c>
      <c r="J26" s="46">
        <v>31619</v>
      </c>
    </row>
    <row r="27" spans="1:10" ht="18.75" customHeight="1">
      <c r="A27" s="42" t="s">
        <v>209</v>
      </c>
      <c r="B27" s="43">
        <v>5882</v>
      </c>
      <c r="C27" s="43">
        <v>5704</v>
      </c>
      <c r="D27" s="43">
        <v>178</v>
      </c>
      <c r="E27" s="44">
        <v>49320.5</v>
      </c>
      <c r="F27" s="44">
        <v>48384.5</v>
      </c>
      <c r="G27" s="44">
        <v>936</v>
      </c>
      <c r="H27" s="43">
        <v>84079</v>
      </c>
      <c r="I27" s="43">
        <v>85184</v>
      </c>
      <c r="J27" s="46">
        <v>50323</v>
      </c>
    </row>
    <row r="28" spans="1:10" ht="18.75" customHeight="1">
      <c r="A28" s="42" t="s">
        <v>210</v>
      </c>
      <c r="B28" s="43">
        <v>8900</v>
      </c>
      <c r="C28" s="43">
        <v>8372</v>
      </c>
      <c r="D28" s="43">
        <v>528</v>
      </c>
      <c r="E28" s="44">
        <v>42890.8</v>
      </c>
      <c r="F28" s="44">
        <v>41627.9</v>
      </c>
      <c r="G28" s="44">
        <v>1262.9</v>
      </c>
      <c r="H28" s="43">
        <v>47757</v>
      </c>
      <c r="I28" s="43">
        <v>49258</v>
      </c>
      <c r="J28" s="46">
        <v>23828</v>
      </c>
    </row>
    <row r="29" spans="1:10" ht="18.75" customHeight="1">
      <c r="A29" s="42" t="s">
        <v>211</v>
      </c>
      <c r="B29" s="43">
        <v>6843</v>
      </c>
      <c r="C29" s="43">
        <v>6707</v>
      </c>
      <c r="D29" s="43">
        <v>136</v>
      </c>
      <c r="E29" s="44">
        <v>40870.2</v>
      </c>
      <c r="F29" s="44">
        <v>40250.8</v>
      </c>
      <c r="G29" s="44">
        <v>619.4</v>
      </c>
      <c r="H29" s="43">
        <v>59491</v>
      </c>
      <c r="I29" s="43">
        <v>59861</v>
      </c>
      <c r="J29" s="46">
        <v>42425</v>
      </c>
    </row>
    <row r="30" spans="1:10" ht="18.75" customHeight="1">
      <c r="A30" s="42" t="s">
        <v>212</v>
      </c>
      <c r="B30" s="43">
        <v>84327</v>
      </c>
      <c r="C30" s="43">
        <v>82602</v>
      </c>
      <c r="D30" s="43">
        <v>1725</v>
      </c>
      <c r="E30" s="44">
        <v>669298.9</v>
      </c>
      <c r="F30" s="44">
        <v>664707.3</v>
      </c>
      <c r="G30" s="44">
        <v>4591.6</v>
      </c>
      <c r="H30" s="43">
        <v>79352</v>
      </c>
      <c r="I30" s="43">
        <v>80395</v>
      </c>
      <c r="J30" s="46">
        <v>27561</v>
      </c>
    </row>
    <row r="31" spans="1:10" ht="18.75" customHeight="1">
      <c r="A31" s="42" t="s">
        <v>213</v>
      </c>
      <c r="B31" s="43">
        <v>37527</v>
      </c>
      <c r="C31" s="43">
        <v>36594</v>
      </c>
      <c r="D31" s="43">
        <v>933</v>
      </c>
      <c r="E31" s="44">
        <v>313389.4</v>
      </c>
      <c r="F31" s="44">
        <v>308471.4</v>
      </c>
      <c r="G31" s="44">
        <v>4918</v>
      </c>
      <c r="H31" s="43">
        <v>83837</v>
      </c>
      <c r="I31" s="43">
        <v>84640</v>
      </c>
      <c r="J31" s="46">
        <v>52543</v>
      </c>
    </row>
    <row r="32" spans="1:10" ht="18.75" customHeight="1">
      <c r="A32" s="42" t="s">
        <v>214</v>
      </c>
      <c r="B32" s="43">
        <v>2724</v>
      </c>
      <c r="C32" s="43">
        <v>2657</v>
      </c>
      <c r="D32" s="43">
        <v>67</v>
      </c>
      <c r="E32" s="44">
        <v>14383.2</v>
      </c>
      <c r="F32" s="44">
        <v>14202</v>
      </c>
      <c r="G32" s="44">
        <v>181.2</v>
      </c>
      <c r="H32" s="43">
        <v>53910</v>
      </c>
      <c r="I32" s="43">
        <v>54728</v>
      </c>
      <c r="J32" s="46">
        <v>24822</v>
      </c>
    </row>
    <row r="33" spans="1:10" ht="18.75" customHeight="1">
      <c r="A33" s="50" t="s">
        <v>215</v>
      </c>
      <c r="B33" s="48">
        <v>51208</v>
      </c>
      <c r="C33" s="48">
        <v>49425</v>
      </c>
      <c r="D33" s="48">
        <v>1783</v>
      </c>
      <c r="E33" s="53">
        <v>421197.3</v>
      </c>
      <c r="F33" s="53">
        <v>416858.2</v>
      </c>
      <c r="G33" s="53">
        <v>4339.1</v>
      </c>
      <c r="H33" s="48">
        <v>81559</v>
      </c>
      <c r="I33" s="48">
        <v>83557</v>
      </c>
      <c r="J33" s="54">
        <v>24738</v>
      </c>
    </row>
    <row r="34" spans="1:7" ht="14.25">
      <c r="A34" s="212"/>
      <c r="B34" s="212"/>
      <c r="C34" s="212"/>
      <c r="D34" s="212"/>
      <c r="E34" s="57"/>
      <c r="F34" s="58"/>
      <c r="G34" s="59"/>
    </row>
  </sheetData>
  <sheetProtection/>
  <mergeCells count="17">
    <mergeCell ref="F5:F6"/>
    <mergeCell ref="G5:G6"/>
    <mergeCell ref="H4:H6"/>
    <mergeCell ref="I5:I6"/>
    <mergeCell ref="J5:J6"/>
    <mergeCell ref="A34:D34"/>
    <mergeCell ref="A3:A6"/>
    <mergeCell ref="B4:B6"/>
    <mergeCell ref="C4:C6"/>
    <mergeCell ref="D4:D6"/>
    <mergeCell ref="E4:E6"/>
    <mergeCell ref="A1:G1"/>
    <mergeCell ref="A2:D2"/>
    <mergeCell ref="E2:G2"/>
    <mergeCell ref="B3:D3"/>
    <mergeCell ref="E3:G3"/>
    <mergeCell ref="H3:J3"/>
  </mergeCells>
  <printOptions/>
  <pageMargins left="0.75" right="0.75" top="1" bottom="1" header="0.5" footer="0.5"/>
  <pageSetup horizontalDpi="180" verticalDpi="18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G31" sqref="G31"/>
    </sheetView>
  </sheetViews>
  <sheetFormatPr defaultColWidth="9.00390625" defaultRowHeight="14.25"/>
  <cols>
    <col min="1" max="1" width="30.875" style="0" customWidth="1"/>
    <col min="2" max="2" width="8.50390625" style="0" customWidth="1"/>
    <col min="3" max="3" width="6.75390625" style="0" customWidth="1"/>
    <col min="4" max="4" width="7.25390625" style="0" customWidth="1"/>
    <col min="5" max="5" width="8.625" style="45" customWidth="1"/>
    <col min="6" max="6" width="9.00390625" style="45" customWidth="1"/>
    <col min="7" max="7" width="8.00390625" style="45" customWidth="1"/>
    <col min="8" max="8" width="8.00390625" style="0" customWidth="1"/>
  </cols>
  <sheetData>
    <row r="1" spans="1:7" ht="20.25">
      <c r="A1" s="206" t="s">
        <v>216</v>
      </c>
      <c r="B1" s="206"/>
      <c r="C1" s="206"/>
      <c r="D1" s="206"/>
      <c r="E1" s="197"/>
      <c r="F1" s="197"/>
      <c r="G1" s="197"/>
    </row>
    <row r="2" spans="1:10" ht="14.25">
      <c r="A2" s="207" t="s">
        <v>217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3.5" customHeight="1">
      <c r="A3" s="213" t="s">
        <v>115</v>
      </c>
      <c r="B3" s="209" t="s">
        <v>178</v>
      </c>
      <c r="C3" s="210"/>
      <c r="D3" s="211"/>
      <c r="E3" s="209" t="s">
        <v>179</v>
      </c>
      <c r="F3" s="210"/>
      <c r="G3" s="210"/>
      <c r="H3" s="209" t="s">
        <v>180</v>
      </c>
      <c r="I3" s="210"/>
      <c r="J3" s="210"/>
    </row>
    <row r="4" spans="1:10" ht="13.5" customHeight="1">
      <c r="A4" s="213"/>
      <c r="B4" s="215" t="s">
        <v>181</v>
      </c>
      <c r="C4" s="215" t="s">
        <v>182</v>
      </c>
      <c r="D4" s="215" t="s">
        <v>183</v>
      </c>
      <c r="E4" s="218" t="s">
        <v>184</v>
      </c>
      <c r="F4" s="41"/>
      <c r="G4" s="41"/>
      <c r="H4" s="218" t="s">
        <v>218</v>
      </c>
      <c r="I4" s="41"/>
      <c r="J4" s="41"/>
    </row>
    <row r="5" spans="1:10" ht="13.5" customHeight="1">
      <c r="A5" s="213"/>
      <c r="B5" s="216"/>
      <c r="C5" s="217"/>
      <c r="D5" s="217"/>
      <c r="E5" s="219"/>
      <c r="F5" s="215" t="s">
        <v>219</v>
      </c>
      <c r="G5" s="220" t="s">
        <v>187</v>
      </c>
      <c r="H5" s="219"/>
      <c r="I5" s="215" t="s">
        <v>220</v>
      </c>
      <c r="J5" s="220" t="s">
        <v>221</v>
      </c>
    </row>
    <row r="6" spans="1:10" ht="22.5" customHeight="1">
      <c r="A6" s="213"/>
      <c r="B6" s="216"/>
      <c r="C6" s="217"/>
      <c r="D6" s="217"/>
      <c r="E6" s="219"/>
      <c r="F6" s="216"/>
      <c r="G6" s="221"/>
      <c r="H6" s="219"/>
      <c r="I6" s="216"/>
      <c r="J6" s="221"/>
    </row>
    <row r="7" spans="1:10" ht="13.5" customHeight="1">
      <c r="A7" s="42" t="s">
        <v>222</v>
      </c>
      <c r="B7" s="43">
        <v>256913</v>
      </c>
      <c r="C7" s="43">
        <v>248447</v>
      </c>
      <c r="D7" s="43">
        <v>8466</v>
      </c>
      <c r="E7" s="44">
        <v>1911580.1</v>
      </c>
      <c r="F7" s="44">
        <v>1870766.9</v>
      </c>
      <c r="G7" s="44">
        <v>40813.2</v>
      </c>
      <c r="H7" s="43">
        <v>74028</v>
      </c>
      <c r="I7" s="43">
        <v>75396</v>
      </c>
      <c r="J7" s="46">
        <v>40409</v>
      </c>
    </row>
    <row r="8" spans="1:10" ht="13.5" customHeight="1">
      <c r="A8" s="42" t="s">
        <v>223</v>
      </c>
      <c r="B8" s="43" t="s">
        <v>160</v>
      </c>
      <c r="C8" s="43" t="s">
        <v>160</v>
      </c>
      <c r="D8" s="43" t="s">
        <v>160</v>
      </c>
      <c r="E8" s="44"/>
      <c r="F8" s="44"/>
      <c r="G8" s="44"/>
      <c r="H8" s="43" t="s">
        <v>160</v>
      </c>
      <c r="I8" s="43" t="s">
        <v>160</v>
      </c>
      <c r="J8" s="46" t="s">
        <v>160</v>
      </c>
    </row>
    <row r="9" spans="1:10" ht="13.5" customHeight="1">
      <c r="A9" s="42" t="s">
        <v>224</v>
      </c>
      <c r="B9" s="43">
        <v>16354</v>
      </c>
      <c r="C9" s="43">
        <v>16225</v>
      </c>
      <c r="D9" s="43">
        <v>129</v>
      </c>
      <c r="E9" s="44">
        <v>166613.5</v>
      </c>
      <c r="F9" s="44">
        <v>165959.8</v>
      </c>
      <c r="G9" s="44">
        <v>653.7</v>
      </c>
      <c r="H9" s="43">
        <v>102092</v>
      </c>
      <c r="I9" s="43">
        <v>102406</v>
      </c>
      <c r="J9" s="46">
        <v>57342</v>
      </c>
    </row>
    <row r="10" spans="1:10" ht="13.5" customHeight="1">
      <c r="A10" s="42" t="s">
        <v>225</v>
      </c>
      <c r="B10" s="43">
        <v>229874</v>
      </c>
      <c r="C10" s="43">
        <v>223861</v>
      </c>
      <c r="D10" s="43">
        <v>6013</v>
      </c>
      <c r="E10" s="44">
        <v>1688802.8</v>
      </c>
      <c r="F10" s="44">
        <v>1669265.9</v>
      </c>
      <c r="G10" s="44">
        <v>19536.9</v>
      </c>
      <c r="H10" s="43">
        <v>73442</v>
      </c>
      <c r="I10" s="43">
        <v>74490</v>
      </c>
      <c r="J10" s="46">
        <v>33356</v>
      </c>
    </row>
    <row r="11" spans="1:10" ht="13.5" customHeight="1">
      <c r="A11" s="42" t="s">
        <v>226</v>
      </c>
      <c r="B11" s="43">
        <v>10685</v>
      </c>
      <c r="C11" s="43">
        <v>8361</v>
      </c>
      <c r="D11" s="43">
        <v>2324</v>
      </c>
      <c r="E11" s="44">
        <v>56163.8</v>
      </c>
      <c r="F11" s="44">
        <v>35541.2</v>
      </c>
      <c r="G11" s="44">
        <v>20622.6</v>
      </c>
      <c r="H11" s="43">
        <v>46975</v>
      </c>
      <c r="I11" s="43">
        <v>45408</v>
      </c>
      <c r="J11" s="46">
        <v>49946</v>
      </c>
    </row>
    <row r="12" spans="1:10" ht="13.5" customHeight="1">
      <c r="A12" s="42" t="s">
        <v>227</v>
      </c>
      <c r="B12" s="43" t="s">
        <v>160</v>
      </c>
      <c r="C12" s="43" t="s">
        <v>160</v>
      </c>
      <c r="D12" s="43" t="s">
        <v>160</v>
      </c>
      <c r="E12" s="44"/>
      <c r="F12" s="44"/>
      <c r="G12" s="44"/>
      <c r="H12" s="43" t="s">
        <v>160</v>
      </c>
      <c r="I12" s="43" t="s">
        <v>160</v>
      </c>
      <c r="J12" s="46" t="s">
        <v>160</v>
      </c>
    </row>
    <row r="13" spans="1:10" ht="13.5" customHeight="1">
      <c r="A13" s="42" t="s">
        <v>192</v>
      </c>
      <c r="B13" s="43">
        <v>64313</v>
      </c>
      <c r="C13" s="43">
        <v>60924</v>
      </c>
      <c r="D13" s="43">
        <v>3389</v>
      </c>
      <c r="E13" s="44">
        <v>379785.5</v>
      </c>
      <c r="F13" s="44">
        <v>354620.1</v>
      </c>
      <c r="G13" s="44">
        <v>25165.4</v>
      </c>
      <c r="H13" s="43">
        <v>58290</v>
      </c>
      <c r="I13" s="43">
        <v>59067</v>
      </c>
      <c r="J13" s="46">
        <v>49170</v>
      </c>
    </row>
    <row r="14" spans="1:10" ht="13.5" customHeight="1">
      <c r="A14" s="42" t="s">
        <v>228</v>
      </c>
      <c r="B14" s="43">
        <v>31261</v>
      </c>
      <c r="C14" s="43">
        <v>28826</v>
      </c>
      <c r="D14" s="43">
        <v>2435</v>
      </c>
      <c r="E14" s="44">
        <v>187265.1</v>
      </c>
      <c r="F14" s="44">
        <v>166414.2</v>
      </c>
      <c r="G14" s="44">
        <v>20850.9</v>
      </c>
      <c r="H14" s="43">
        <v>57180</v>
      </c>
      <c r="I14" s="43">
        <v>58340</v>
      </c>
      <c r="J14" s="46">
        <v>49351</v>
      </c>
    </row>
    <row r="15" spans="1:10" ht="13.5" customHeight="1">
      <c r="A15" s="42" t="s">
        <v>193</v>
      </c>
      <c r="B15" s="43">
        <v>143200</v>
      </c>
      <c r="C15" s="43">
        <v>140015</v>
      </c>
      <c r="D15" s="43">
        <v>3185</v>
      </c>
      <c r="E15" s="44">
        <v>1127430.1</v>
      </c>
      <c r="F15" s="44">
        <v>1115936.1</v>
      </c>
      <c r="G15" s="44">
        <v>11494</v>
      </c>
      <c r="H15" s="43">
        <v>78371</v>
      </c>
      <c r="I15" s="43">
        <v>79295</v>
      </c>
      <c r="J15" s="46">
        <v>36769</v>
      </c>
    </row>
    <row r="16" spans="1:10" ht="13.5" customHeight="1">
      <c r="A16" s="42" t="s">
        <v>228</v>
      </c>
      <c r="B16" s="43">
        <v>95492</v>
      </c>
      <c r="C16" s="43">
        <v>93583</v>
      </c>
      <c r="D16" s="43">
        <v>1909</v>
      </c>
      <c r="E16" s="44">
        <v>805518.4</v>
      </c>
      <c r="F16" s="44">
        <v>798557.1</v>
      </c>
      <c r="G16" s="44">
        <v>6961.3</v>
      </c>
      <c r="H16" s="43">
        <v>84198</v>
      </c>
      <c r="I16" s="43">
        <v>85114</v>
      </c>
      <c r="J16" s="46">
        <v>37690</v>
      </c>
    </row>
    <row r="17" spans="1:10" ht="13.5" customHeight="1">
      <c r="A17" s="42" t="s">
        <v>194</v>
      </c>
      <c r="B17" s="43">
        <v>49227</v>
      </c>
      <c r="C17" s="43">
        <v>47335</v>
      </c>
      <c r="D17" s="43">
        <v>1892</v>
      </c>
      <c r="E17" s="44">
        <v>402507.5</v>
      </c>
      <c r="F17" s="44">
        <v>398353.7</v>
      </c>
      <c r="G17" s="44">
        <v>4153.8</v>
      </c>
      <c r="H17" s="43">
        <v>82084</v>
      </c>
      <c r="I17" s="43">
        <v>84433</v>
      </c>
      <c r="J17" s="46">
        <v>22380</v>
      </c>
    </row>
    <row r="18" spans="1:10" ht="13.5" customHeight="1">
      <c r="A18" s="42" t="s">
        <v>228</v>
      </c>
      <c r="B18" s="43">
        <v>32891</v>
      </c>
      <c r="C18" s="43">
        <v>31684</v>
      </c>
      <c r="D18" s="43">
        <v>1207</v>
      </c>
      <c r="E18" s="44">
        <v>271630.6</v>
      </c>
      <c r="F18" s="44">
        <v>268779.9</v>
      </c>
      <c r="G18" s="44">
        <v>2850.7</v>
      </c>
      <c r="H18" s="43">
        <v>83202</v>
      </c>
      <c r="I18" s="43">
        <v>85441</v>
      </c>
      <c r="J18" s="46">
        <v>23976</v>
      </c>
    </row>
    <row r="19" spans="1:10" ht="13.5" customHeight="1">
      <c r="A19" s="42" t="s">
        <v>195</v>
      </c>
      <c r="B19" s="43"/>
      <c r="C19" s="43"/>
      <c r="D19" s="43"/>
      <c r="E19" s="44"/>
      <c r="F19" s="44"/>
      <c r="G19" s="44"/>
      <c r="H19" s="43"/>
      <c r="I19" s="43"/>
      <c r="J19" s="46"/>
    </row>
    <row r="20" spans="1:10" ht="13.5" customHeight="1">
      <c r="A20" s="42" t="s">
        <v>196</v>
      </c>
      <c r="B20" s="43">
        <v>173</v>
      </c>
      <c r="C20" s="43">
        <v>173</v>
      </c>
      <c r="D20" s="43"/>
      <c r="E20" s="44">
        <v>1857</v>
      </c>
      <c r="F20" s="44">
        <v>1857</v>
      </c>
      <c r="G20" s="44"/>
      <c r="H20" s="43">
        <v>105511</v>
      </c>
      <c r="I20" s="43">
        <v>105511</v>
      </c>
      <c r="J20" s="46"/>
    </row>
    <row r="21" spans="1:10" ht="13.5" customHeight="1">
      <c r="A21" s="42" t="s">
        <v>229</v>
      </c>
      <c r="B21" s="43" t="s">
        <v>160</v>
      </c>
      <c r="C21" s="43" t="s">
        <v>160</v>
      </c>
      <c r="D21" s="43" t="s">
        <v>160</v>
      </c>
      <c r="E21" s="44"/>
      <c r="F21" s="44"/>
      <c r="G21" s="44"/>
      <c r="H21" s="43" t="s">
        <v>160</v>
      </c>
      <c r="I21" s="43" t="s">
        <v>160</v>
      </c>
      <c r="J21" s="46" t="s">
        <v>160</v>
      </c>
    </row>
    <row r="22" spans="1:10" ht="13.5" customHeight="1">
      <c r="A22" s="42" t="s">
        <v>197</v>
      </c>
      <c r="B22" s="43">
        <v>13922</v>
      </c>
      <c r="C22" s="43">
        <v>13874</v>
      </c>
      <c r="D22" s="43">
        <v>48</v>
      </c>
      <c r="E22" s="44">
        <v>63618.2</v>
      </c>
      <c r="F22" s="44">
        <v>63502.6</v>
      </c>
      <c r="G22" s="44">
        <v>115.6</v>
      </c>
      <c r="H22" s="43">
        <v>45004</v>
      </c>
      <c r="I22" s="43">
        <v>45021</v>
      </c>
      <c r="J22" s="46">
        <v>37290</v>
      </c>
    </row>
    <row r="23" spans="1:10" ht="13.5" customHeight="1">
      <c r="A23" s="42" t="s">
        <v>198</v>
      </c>
      <c r="B23" s="43">
        <v>2738</v>
      </c>
      <c r="C23" s="43">
        <v>2738</v>
      </c>
      <c r="D23" s="43"/>
      <c r="E23" s="44">
        <v>42147.3</v>
      </c>
      <c r="F23" s="44">
        <v>42147.3</v>
      </c>
      <c r="G23" s="44"/>
      <c r="H23" s="43">
        <v>152431</v>
      </c>
      <c r="I23" s="43">
        <v>152431</v>
      </c>
      <c r="J23" s="46"/>
    </row>
    <row r="24" spans="1:10" ht="13.5" customHeight="1">
      <c r="A24" s="42" t="s">
        <v>199</v>
      </c>
      <c r="B24" s="43">
        <v>4879</v>
      </c>
      <c r="C24" s="43">
        <v>4603</v>
      </c>
      <c r="D24" s="43">
        <v>276</v>
      </c>
      <c r="E24" s="44">
        <v>30839.8</v>
      </c>
      <c r="F24" s="44">
        <v>29815.1</v>
      </c>
      <c r="G24" s="44">
        <v>1024.7</v>
      </c>
      <c r="H24" s="43">
        <v>63561</v>
      </c>
      <c r="I24" s="43">
        <v>65198</v>
      </c>
      <c r="J24" s="46">
        <v>36728</v>
      </c>
    </row>
    <row r="25" spans="1:10" ht="13.5" customHeight="1">
      <c r="A25" s="42" t="s">
        <v>200</v>
      </c>
      <c r="B25" s="43">
        <v>4750</v>
      </c>
      <c r="C25" s="43">
        <v>4750</v>
      </c>
      <c r="D25" s="43"/>
      <c r="E25" s="44">
        <v>48801.2</v>
      </c>
      <c r="F25" s="44">
        <v>48801.2</v>
      </c>
      <c r="G25" s="44"/>
      <c r="H25" s="43">
        <v>104746</v>
      </c>
      <c r="I25" s="43">
        <v>104746</v>
      </c>
      <c r="J25" s="46"/>
    </row>
    <row r="26" spans="1:10" ht="13.5" customHeight="1">
      <c r="A26" s="42" t="s">
        <v>201</v>
      </c>
      <c r="B26" s="43">
        <v>21739</v>
      </c>
      <c r="C26" s="43">
        <v>18842</v>
      </c>
      <c r="D26" s="43">
        <v>2897</v>
      </c>
      <c r="E26" s="44">
        <v>90472.8</v>
      </c>
      <c r="F26" s="44">
        <v>67014.5</v>
      </c>
      <c r="G26" s="44">
        <v>23458.3</v>
      </c>
      <c r="H26" s="43">
        <v>40294</v>
      </c>
      <c r="I26" s="43">
        <v>37653</v>
      </c>
      <c r="J26" s="46">
        <v>50394</v>
      </c>
    </row>
    <row r="27" spans="1:10" ht="13.5" customHeight="1">
      <c r="A27" s="42" t="s">
        <v>202</v>
      </c>
      <c r="B27" s="43">
        <v>1909</v>
      </c>
      <c r="C27" s="43">
        <v>1896</v>
      </c>
      <c r="D27" s="43">
        <v>13</v>
      </c>
      <c r="E27" s="44">
        <v>9517.1</v>
      </c>
      <c r="F27" s="44">
        <v>9490.5</v>
      </c>
      <c r="G27" s="44">
        <v>26.6</v>
      </c>
      <c r="H27" s="43">
        <v>49802</v>
      </c>
      <c r="I27" s="43">
        <v>50003</v>
      </c>
      <c r="J27" s="46">
        <v>20462</v>
      </c>
    </row>
    <row r="28" spans="1:10" ht="13.5" customHeight="1">
      <c r="A28" s="42" t="s">
        <v>203</v>
      </c>
      <c r="B28" s="43">
        <v>6985</v>
      </c>
      <c r="C28" s="43">
        <v>6940</v>
      </c>
      <c r="D28" s="43">
        <v>45</v>
      </c>
      <c r="E28" s="44">
        <v>53458.6</v>
      </c>
      <c r="F28" s="44">
        <v>53207.7</v>
      </c>
      <c r="G28" s="44">
        <v>250.9</v>
      </c>
      <c r="H28" s="43">
        <v>76337</v>
      </c>
      <c r="I28" s="43">
        <v>76470</v>
      </c>
      <c r="J28" s="46">
        <v>55756</v>
      </c>
    </row>
    <row r="29" spans="1:10" ht="13.5" customHeight="1">
      <c r="A29" s="42" t="s">
        <v>204</v>
      </c>
      <c r="B29" s="43">
        <v>129</v>
      </c>
      <c r="C29" s="43">
        <v>128</v>
      </c>
      <c r="D29" s="43">
        <v>1</v>
      </c>
      <c r="E29" s="44">
        <v>769.7</v>
      </c>
      <c r="F29" s="44">
        <v>768.5</v>
      </c>
      <c r="G29" s="44">
        <v>1.2</v>
      </c>
      <c r="H29" s="43">
        <v>56182</v>
      </c>
      <c r="I29" s="43">
        <v>56507</v>
      </c>
      <c r="J29" s="46">
        <v>12000</v>
      </c>
    </row>
    <row r="30" spans="1:10" ht="13.5" customHeight="1">
      <c r="A30" s="42" t="s">
        <v>205</v>
      </c>
      <c r="B30" s="43">
        <v>2501</v>
      </c>
      <c r="C30" s="43">
        <v>2458</v>
      </c>
      <c r="D30" s="43">
        <v>43</v>
      </c>
      <c r="E30" s="44">
        <v>15451.1</v>
      </c>
      <c r="F30" s="44">
        <v>15321</v>
      </c>
      <c r="G30" s="44">
        <v>130.1</v>
      </c>
      <c r="H30" s="43">
        <v>61534</v>
      </c>
      <c r="I30" s="43">
        <v>61679</v>
      </c>
      <c r="J30" s="46">
        <v>48185</v>
      </c>
    </row>
    <row r="31" spans="1:10" ht="13.5" customHeight="1">
      <c r="A31" s="42" t="s">
        <v>206</v>
      </c>
      <c r="B31" s="43">
        <v>2035</v>
      </c>
      <c r="C31" s="43">
        <v>2035</v>
      </c>
      <c r="D31" s="43"/>
      <c r="E31" s="44">
        <v>22867.9</v>
      </c>
      <c r="F31" s="44">
        <v>22867.9</v>
      </c>
      <c r="G31" s="44"/>
      <c r="H31" s="43">
        <v>111605</v>
      </c>
      <c r="I31" s="43">
        <v>111605</v>
      </c>
      <c r="J31" s="46"/>
    </row>
    <row r="32" spans="1:10" ht="13.5" customHeight="1">
      <c r="A32" s="42" t="s">
        <v>207</v>
      </c>
      <c r="B32" s="43">
        <v>1285</v>
      </c>
      <c r="C32" s="43">
        <v>1257</v>
      </c>
      <c r="D32" s="43">
        <v>28</v>
      </c>
      <c r="E32" s="44">
        <v>6867.2</v>
      </c>
      <c r="F32" s="44">
        <v>6758.4</v>
      </c>
      <c r="G32" s="44">
        <v>108.8</v>
      </c>
      <c r="H32" s="43">
        <v>49157</v>
      </c>
      <c r="I32" s="43">
        <v>49548</v>
      </c>
      <c r="J32" s="46">
        <v>32970</v>
      </c>
    </row>
    <row r="33" spans="1:10" ht="13.5" customHeight="1">
      <c r="A33" s="42" t="s">
        <v>208</v>
      </c>
      <c r="B33" s="43">
        <v>5149</v>
      </c>
      <c r="C33" s="43">
        <v>5087</v>
      </c>
      <c r="D33" s="43">
        <v>62</v>
      </c>
      <c r="E33" s="44">
        <v>25325.8</v>
      </c>
      <c r="F33" s="44">
        <v>25180.8</v>
      </c>
      <c r="G33" s="44">
        <v>145</v>
      </c>
      <c r="H33" s="43">
        <v>49561</v>
      </c>
      <c r="I33" s="43">
        <v>49873</v>
      </c>
      <c r="J33" s="46">
        <v>23770</v>
      </c>
    </row>
    <row r="34" spans="1:10" ht="13.5" customHeight="1">
      <c r="A34" s="42" t="s">
        <v>209</v>
      </c>
      <c r="B34" s="43">
        <v>4501</v>
      </c>
      <c r="C34" s="43">
        <v>4374</v>
      </c>
      <c r="D34" s="43">
        <v>127</v>
      </c>
      <c r="E34" s="44">
        <v>35938.4</v>
      </c>
      <c r="F34" s="44">
        <v>35181.6</v>
      </c>
      <c r="G34" s="44">
        <v>756.8</v>
      </c>
      <c r="H34" s="43">
        <v>80059</v>
      </c>
      <c r="I34" s="43">
        <v>80766</v>
      </c>
      <c r="J34" s="46">
        <v>56902</v>
      </c>
    </row>
    <row r="35" spans="1:10" ht="13.5" customHeight="1">
      <c r="A35" s="42" t="s">
        <v>210</v>
      </c>
      <c r="B35" s="43">
        <v>7812</v>
      </c>
      <c r="C35" s="43">
        <v>7284</v>
      </c>
      <c r="D35" s="43">
        <v>528</v>
      </c>
      <c r="E35" s="44">
        <v>38354.4</v>
      </c>
      <c r="F35" s="44">
        <v>37112.9</v>
      </c>
      <c r="G35" s="44">
        <v>1241.5</v>
      </c>
      <c r="H35" s="43">
        <v>48978</v>
      </c>
      <c r="I35" s="43">
        <v>50819</v>
      </c>
      <c r="J35" s="46">
        <v>23513</v>
      </c>
    </row>
    <row r="36" spans="1:10" ht="13.5" customHeight="1">
      <c r="A36" s="42" t="s">
        <v>211</v>
      </c>
      <c r="B36" s="43">
        <v>5811</v>
      </c>
      <c r="C36" s="43">
        <v>5749</v>
      </c>
      <c r="D36" s="43">
        <v>62</v>
      </c>
      <c r="E36" s="44">
        <v>36592.9</v>
      </c>
      <c r="F36" s="44">
        <v>36438.6</v>
      </c>
      <c r="G36" s="44">
        <v>154.3</v>
      </c>
      <c r="H36" s="43">
        <v>62403</v>
      </c>
      <c r="I36" s="43">
        <v>62706</v>
      </c>
      <c r="J36" s="46">
        <v>29113</v>
      </c>
    </row>
    <row r="37" spans="1:10" ht="13.5" customHeight="1">
      <c r="A37" s="42" t="s">
        <v>212</v>
      </c>
      <c r="B37" s="43">
        <v>81819</v>
      </c>
      <c r="C37" s="43">
        <v>80170</v>
      </c>
      <c r="D37" s="43">
        <v>1649</v>
      </c>
      <c r="E37" s="44">
        <v>655837</v>
      </c>
      <c r="F37" s="44">
        <v>651504.1</v>
      </c>
      <c r="G37" s="44">
        <v>4332.9</v>
      </c>
      <c r="H37" s="43">
        <v>80139</v>
      </c>
      <c r="I37" s="43">
        <v>81183</v>
      </c>
      <c r="J37" s="46">
        <v>27320</v>
      </c>
    </row>
    <row r="38" spans="1:10" ht="13.5" customHeight="1">
      <c r="A38" s="42" t="s">
        <v>213</v>
      </c>
      <c r="B38" s="43">
        <v>35733</v>
      </c>
      <c r="C38" s="43">
        <v>34850</v>
      </c>
      <c r="D38" s="43">
        <v>883</v>
      </c>
      <c r="E38" s="44">
        <v>302028.4</v>
      </c>
      <c r="F38" s="44">
        <v>297359.4</v>
      </c>
      <c r="G38" s="44">
        <v>4669</v>
      </c>
      <c r="H38" s="43">
        <v>84913</v>
      </c>
      <c r="I38" s="43">
        <v>85722</v>
      </c>
      <c r="J38" s="46">
        <v>53057</v>
      </c>
    </row>
    <row r="39" spans="1:10" ht="13.5" customHeight="1">
      <c r="A39" s="42" t="s">
        <v>214</v>
      </c>
      <c r="B39" s="43">
        <v>2008</v>
      </c>
      <c r="C39" s="43">
        <v>1987</v>
      </c>
      <c r="D39" s="43">
        <v>21</v>
      </c>
      <c r="E39" s="44">
        <v>11495</v>
      </c>
      <c r="F39" s="44">
        <v>11436.6</v>
      </c>
      <c r="G39" s="44">
        <v>58.4</v>
      </c>
      <c r="H39" s="43">
        <v>57218</v>
      </c>
      <c r="I39" s="43">
        <v>57528</v>
      </c>
      <c r="J39" s="46">
        <v>27810</v>
      </c>
    </row>
    <row r="40" spans="1:10" ht="13.5" customHeight="1">
      <c r="A40" s="50" t="s">
        <v>215</v>
      </c>
      <c r="B40" s="48">
        <v>51208</v>
      </c>
      <c r="C40" s="48">
        <v>49425</v>
      </c>
      <c r="D40" s="48">
        <v>1783</v>
      </c>
      <c r="E40" s="53">
        <v>421197.3</v>
      </c>
      <c r="F40" s="53">
        <v>416858.2</v>
      </c>
      <c r="G40" s="53">
        <v>4339.1</v>
      </c>
      <c r="H40" s="48">
        <v>81559</v>
      </c>
      <c r="I40" s="48">
        <v>83557</v>
      </c>
      <c r="J40" s="54">
        <v>24738</v>
      </c>
    </row>
  </sheetData>
  <sheetProtection/>
  <mergeCells count="15">
    <mergeCell ref="F5:F6"/>
    <mergeCell ref="G5:G6"/>
    <mergeCell ref="H4:H6"/>
    <mergeCell ref="I5:I6"/>
    <mergeCell ref="J5:J6"/>
    <mergeCell ref="A1:G1"/>
    <mergeCell ref="A2:J2"/>
    <mergeCell ref="B3:D3"/>
    <mergeCell ref="E3:G3"/>
    <mergeCell ref="H3:J3"/>
    <mergeCell ref="A3:A6"/>
    <mergeCell ref="B4:B6"/>
    <mergeCell ref="C4:C6"/>
    <mergeCell ref="D4:D6"/>
    <mergeCell ref="E4:E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K7" sqref="K7:P33"/>
    </sheetView>
  </sheetViews>
  <sheetFormatPr defaultColWidth="9.00390625" defaultRowHeight="14.25"/>
  <cols>
    <col min="1" max="1" width="32.25390625" style="0" customWidth="1"/>
    <col min="2" max="2" width="7.50390625" style="0" customWidth="1"/>
    <col min="3" max="3" width="7.625" style="0" customWidth="1"/>
    <col min="4" max="4" width="8.125" style="0" customWidth="1"/>
    <col min="5" max="5" width="9.375" style="45" customWidth="1"/>
    <col min="6" max="6" width="8.00390625" style="45" customWidth="1"/>
    <col min="7" max="7" width="8.50390625" style="45" customWidth="1"/>
    <col min="9" max="9" width="8.625" style="0" customWidth="1"/>
    <col min="10" max="10" width="8.375" style="0" customWidth="1"/>
  </cols>
  <sheetData>
    <row r="1" spans="1:7" ht="20.25">
      <c r="A1" s="206" t="s">
        <v>230</v>
      </c>
      <c r="B1" s="206"/>
      <c r="C1" s="206"/>
      <c r="D1" s="206"/>
      <c r="E1" s="197"/>
      <c r="F1" s="197"/>
      <c r="G1" s="197"/>
    </row>
    <row r="2" spans="1:10" ht="14.25">
      <c r="A2" s="207" t="s">
        <v>231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8" customHeight="1">
      <c r="A3" s="213" t="s">
        <v>115</v>
      </c>
      <c r="B3" s="209" t="s">
        <v>178</v>
      </c>
      <c r="C3" s="210"/>
      <c r="D3" s="211"/>
      <c r="E3" s="209" t="s">
        <v>179</v>
      </c>
      <c r="F3" s="210"/>
      <c r="G3" s="210"/>
      <c r="H3" s="209" t="s">
        <v>180</v>
      </c>
      <c r="I3" s="210"/>
      <c r="J3" s="210"/>
    </row>
    <row r="4" spans="1:10" ht="18" customHeight="1">
      <c r="A4" s="213"/>
      <c r="B4" s="215" t="s">
        <v>181</v>
      </c>
      <c r="C4" s="215" t="s">
        <v>182</v>
      </c>
      <c r="D4" s="215" t="s">
        <v>183</v>
      </c>
      <c r="E4" s="218" t="s">
        <v>184</v>
      </c>
      <c r="F4" s="41"/>
      <c r="G4" s="41"/>
      <c r="H4" s="218" t="s">
        <v>218</v>
      </c>
      <c r="I4" s="41"/>
      <c r="J4" s="41"/>
    </row>
    <row r="5" spans="1:10" ht="18" customHeight="1">
      <c r="A5" s="213"/>
      <c r="B5" s="216"/>
      <c r="C5" s="217"/>
      <c r="D5" s="217"/>
      <c r="E5" s="219"/>
      <c r="F5" s="215" t="s">
        <v>186</v>
      </c>
      <c r="G5" s="220" t="s">
        <v>232</v>
      </c>
      <c r="H5" s="219"/>
      <c r="I5" s="215" t="s">
        <v>220</v>
      </c>
      <c r="J5" s="220" t="s">
        <v>221</v>
      </c>
    </row>
    <row r="6" spans="1:10" ht="18" customHeight="1">
      <c r="A6" s="222"/>
      <c r="B6" s="216"/>
      <c r="C6" s="217"/>
      <c r="D6" s="217"/>
      <c r="E6" s="219"/>
      <c r="F6" s="216"/>
      <c r="G6" s="221"/>
      <c r="H6" s="219"/>
      <c r="I6" s="216"/>
      <c r="J6" s="221"/>
    </row>
    <row r="7" spans="1:10" ht="18" customHeight="1">
      <c r="A7" s="47" t="s">
        <v>233</v>
      </c>
      <c r="B7" s="43">
        <v>30634</v>
      </c>
      <c r="C7" s="43">
        <v>29953</v>
      </c>
      <c r="D7" s="43">
        <v>681</v>
      </c>
      <c r="E7" s="44">
        <v>176071.7</v>
      </c>
      <c r="F7" s="44">
        <v>175486.2</v>
      </c>
      <c r="G7" s="44">
        <v>585.5</v>
      </c>
      <c r="H7" s="43">
        <v>58899</v>
      </c>
      <c r="I7" s="46">
        <v>59336</v>
      </c>
      <c r="J7" s="51">
        <v>18354</v>
      </c>
    </row>
    <row r="8" spans="1:10" ht="18" customHeight="1">
      <c r="A8" s="42" t="s">
        <v>191</v>
      </c>
      <c r="B8" s="43" t="s">
        <v>160</v>
      </c>
      <c r="C8" s="43" t="s">
        <v>160</v>
      </c>
      <c r="D8" s="43" t="s">
        <v>160</v>
      </c>
      <c r="E8" s="44"/>
      <c r="F8" s="44"/>
      <c r="G8" s="44"/>
      <c r="H8" s="43" t="s">
        <v>160</v>
      </c>
      <c r="I8" s="46" t="s">
        <v>160</v>
      </c>
      <c r="J8" s="51" t="s">
        <v>160</v>
      </c>
    </row>
    <row r="9" spans="1:10" ht="18" customHeight="1">
      <c r="A9" s="42" t="s">
        <v>192</v>
      </c>
      <c r="B9" s="43">
        <v>30288</v>
      </c>
      <c r="C9" s="43">
        <v>29607</v>
      </c>
      <c r="D9" s="43">
        <v>681</v>
      </c>
      <c r="E9" s="44">
        <v>174371.1</v>
      </c>
      <c r="F9" s="44">
        <v>173794.3</v>
      </c>
      <c r="G9" s="44">
        <v>576.8</v>
      </c>
      <c r="H9" s="43">
        <v>59005</v>
      </c>
      <c r="I9" s="46">
        <v>59443</v>
      </c>
      <c r="J9" s="51">
        <v>18311</v>
      </c>
    </row>
    <row r="10" spans="1:10" ht="18" customHeight="1">
      <c r="A10" s="42" t="s">
        <v>193</v>
      </c>
      <c r="B10" s="43">
        <v>282</v>
      </c>
      <c r="C10" s="43">
        <v>282</v>
      </c>
      <c r="D10" s="43"/>
      <c r="E10" s="44">
        <v>1252.6</v>
      </c>
      <c r="F10" s="44">
        <v>1243.9</v>
      </c>
      <c r="G10" s="44">
        <v>8.7</v>
      </c>
      <c r="H10" s="43">
        <v>45220</v>
      </c>
      <c r="I10" s="46">
        <v>45564</v>
      </c>
      <c r="J10" s="51">
        <v>21750</v>
      </c>
    </row>
    <row r="11" spans="1:10" ht="18" customHeight="1">
      <c r="A11" s="42" t="s">
        <v>194</v>
      </c>
      <c r="B11" s="43">
        <v>64</v>
      </c>
      <c r="C11" s="43">
        <v>64</v>
      </c>
      <c r="D11" s="43"/>
      <c r="E11" s="44">
        <v>448</v>
      </c>
      <c r="F11" s="44">
        <v>448</v>
      </c>
      <c r="G11" s="44"/>
      <c r="H11" s="43">
        <v>68923</v>
      </c>
      <c r="I11" s="46">
        <v>68923</v>
      </c>
      <c r="J11" s="51"/>
    </row>
    <row r="12" spans="1:10" ht="18" customHeight="1">
      <c r="A12" s="42" t="s">
        <v>195</v>
      </c>
      <c r="B12" s="43"/>
      <c r="C12" s="43"/>
      <c r="D12" s="43"/>
      <c r="E12" s="44"/>
      <c r="F12" s="44"/>
      <c r="G12" s="44"/>
      <c r="H12" s="43"/>
      <c r="I12" s="46"/>
      <c r="J12" s="51"/>
    </row>
    <row r="13" spans="1:10" ht="18" customHeight="1">
      <c r="A13" s="42" t="s">
        <v>196</v>
      </c>
      <c r="B13" s="43"/>
      <c r="C13" s="43"/>
      <c r="D13" s="43"/>
      <c r="E13" s="44"/>
      <c r="F13" s="44"/>
      <c r="G13" s="44"/>
      <c r="H13" s="43"/>
      <c r="I13" s="46"/>
      <c r="J13" s="51"/>
    </row>
    <row r="14" spans="1:10" ht="18" customHeight="1">
      <c r="A14" s="42" t="s">
        <v>132</v>
      </c>
      <c r="B14" s="43" t="s">
        <v>160</v>
      </c>
      <c r="C14" s="43" t="s">
        <v>160</v>
      </c>
      <c r="D14" s="43" t="s">
        <v>160</v>
      </c>
      <c r="E14" s="44"/>
      <c r="F14" s="44"/>
      <c r="G14" s="44"/>
      <c r="H14" s="43" t="s">
        <v>160</v>
      </c>
      <c r="I14" s="46" t="s">
        <v>160</v>
      </c>
      <c r="J14" s="51" t="s">
        <v>160</v>
      </c>
    </row>
    <row r="15" spans="1:10" ht="18" customHeight="1">
      <c r="A15" s="42" t="s">
        <v>197</v>
      </c>
      <c r="B15" s="43">
        <v>28</v>
      </c>
      <c r="C15" s="43">
        <v>28</v>
      </c>
      <c r="D15" s="43"/>
      <c r="E15" s="44">
        <v>66.6</v>
      </c>
      <c r="F15" s="44">
        <v>66.6</v>
      </c>
      <c r="G15" s="44"/>
      <c r="H15" s="43">
        <v>28957</v>
      </c>
      <c r="I15" s="46">
        <v>28957</v>
      </c>
      <c r="J15" s="51"/>
    </row>
    <row r="16" spans="1:10" ht="18" customHeight="1">
      <c r="A16" s="42" t="s">
        <v>198</v>
      </c>
      <c r="B16" s="43"/>
      <c r="C16" s="43"/>
      <c r="D16" s="43"/>
      <c r="E16" s="44"/>
      <c r="F16" s="44"/>
      <c r="G16" s="44"/>
      <c r="H16" s="43"/>
      <c r="I16" s="46"/>
      <c r="J16" s="51"/>
    </row>
    <row r="17" spans="1:10" ht="18" customHeight="1">
      <c r="A17" s="42" t="s">
        <v>199</v>
      </c>
      <c r="B17" s="43">
        <v>732</v>
      </c>
      <c r="C17" s="43">
        <v>716</v>
      </c>
      <c r="D17" s="43">
        <v>16</v>
      </c>
      <c r="E17" s="44">
        <v>2881.3</v>
      </c>
      <c r="F17" s="44">
        <v>2852</v>
      </c>
      <c r="G17" s="44">
        <v>29.3</v>
      </c>
      <c r="H17" s="43">
        <v>41398</v>
      </c>
      <c r="I17" s="46">
        <v>41941</v>
      </c>
      <c r="J17" s="51">
        <v>18313</v>
      </c>
    </row>
    <row r="18" spans="1:10" ht="18" customHeight="1">
      <c r="A18" s="42" t="s">
        <v>200</v>
      </c>
      <c r="B18" s="43">
        <v>114</v>
      </c>
      <c r="C18" s="43">
        <v>114</v>
      </c>
      <c r="D18" s="48"/>
      <c r="E18" s="44">
        <v>470.4</v>
      </c>
      <c r="F18" s="44">
        <v>470.4</v>
      </c>
      <c r="G18" s="44"/>
      <c r="H18" s="43">
        <v>42000</v>
      </c>
      <c r="I18" s="46">
        <v>42000</v>
      </c>
      <c r="J18" s="51"/>
    </row>
    <row r="19" spans="1:10" ht="18" customHeight="1">
      <c r="A19" s="42" t="s">
        <v>201</v>
      </c>
      <c r="B19" s="43">
        <v>20191</v>
      </c>
      <c r="C19" s="43">
        <v>19698</v>
      </c>
      <c r="D19" s="49">
        <v>493</v>
      </c>
      <c r="E19" s="44">
        <v>129307.9</v>
      </c>
      <c r="F19" s="44">
        <v>129052.8</v>
      </c>
      <c r="G19" s="44">
        <v>255.1</v>
      </c>
      <c r="H19" s="43">
        <v>66302</v>
      </c>
      <c r="I19" s="46">
        <v>66625</v>
      </c>
      <c r="J19" s="51">
        <v>19180</v>
      </c>
    </row>
    <row r="20" spans="1:10" ht="18" customHeight="1">
      <c r="A20" s="42" t="s">
        <v>202</v>
      </c>
      <c r="B20" s="43">
        <v>3999</v>
      </c>
      <c r="C20" s="43">
        <v>3889</v>
      </c>
      <c r="D20" s="43">
        <v>110</v>
      </c>
      <c r="E20" s="44">
        <v>10514.7</v>
      </c>
      <c r="F20" s="44">
        <v>10453.1</v>
      </c>
      <c r="G20" s="44">
        <v>61.6</v>
      </c>
      <c r="H20" s="43">
        <v>26399</v>
      </c>
      <c r="I20" s="46">
        <v>27004</v>
      </c>
      <c r="J20" s="51">
        <v>5500</v>
      </c>
    </row>
    <row r="21" spans="1:10" ht="18" customHeight="1">
      <c r="A21" s="42" t="s">
        <v>203</v>
      </c>
      <c r="B21" s="43">
        <v>922</v>
      </c>
      <c r="C21" s="43">
        <v>897</v>
      </c>
      <c r="D21" s="43">
        <v>25</v>
      </c>
      <c r="E21" s="44">
        <v>5452.1</v>
      </c>
      <c r="F21" s="44">
        <v>5328.4</v>
      </c>
      <c r="G21" s="44">
        <v>123.7</v>
      </c>
      <c r="H21" s="43">
        <v>59198</v>
      </c>
      <c r="I21" s="46">
        <v>59469</v>
      </c>
      <c r="J21" s="51">
        <v>49480</v>
      </c>
    </row>
    <row r="22" spans="1:10" ht="18" customHeight="1">
      <c r="A22" s="42" t="s">
        <v>204</v>
      </c>
      <c r="B22" s="43">
        <v>28</v>
      </c>
      <c r="C22" s="43">
        <v>28</v>
      </c>
      <c r="D22" s="43"/>
      <c r="E22" s="44">
        <v>119</v>
      </c>
      <c r="F22" s="44">
        <v>119</v>
      </c>
      <c r="G22" s="44"/>
      <c r="H22" s="43">
        <v>41034</v>
      </c>
      <c r="I22" s="46">
        <v>41034</v>
      </c>
      <c r="J22" s="51"/>
    </row>
    <row r="23" spans="1:10" ht="18" customHeight="1">
      <c r="A23" s="42" t="s">
        <v>205</v>
      </c>
      <c r="B23" s="43"/>
      <c r="C23" s="43"/>
      <c r="D23" s="43"/>
      <c r="E23" s="44"/>
      <c r="F23" s="44"/>
      <c r="G23" s="44"/>
      <c r="H23" s="43"/>
      <c r="I23" s="46"/>
      <c r="J23" s="51"/>
    </row>
    <row r="24" spans="1:10" ht="18" customHeight="1">
      <c r="A24" s="42" t="s">
        <v>206</v>
      </c>
      <c r="B24" s="43">
        <v>3438</v>
      </c>
      <c r="C24" s="43">
        <v>3424</v>
      </c>
      <c r="D24" s="43">
        <v>14</v>
      </c>
      <c r="E24" s="44">
        <v>22884.8</v>
      </c>
      <c r="F24" s="44">
        <v>22842.1</v>
      </c>
      <c r="G24" s="44">
        <v>42.7</v>
      </c>
      <c r="H24" s="43">
        <v>66294</v>
      </c>
      <c r="I24" s="46">
        <v>66286</v>
      </c>
      <c r="J24" s="51">
        <v>71167</v>
      </c>
    </row>
    <row r="25" spans="1:10" ht="18" customHeight="1">
      <c r="A25" s="42" t="s">
        <v>207</v>
      </c>
      <c r="B25" s="43">
        <v>115</v>
      </c>
      <c r="C25" s="43">
        <v>97</v>
      </c>
      <c r="D25" s="43">
        <v>18</v>
      </c>
      <c r="E25" s="44">
        <v>424.7</v>
      </c>
      <c r="F25" s="44">
        <v>374</v>
      </c>
      <c r="G25" s="44">
        <v>50.7</v>
      </c>
      <c r="H25" s="43">
        <v>37254</v>
      </c>
      <c r="I25" s="46">
        <v>38958</v>
      </c>
      <c r="J25" s="51">
        <v>28167</v>
      </c>
    </row>
    <row r="26" spans="1:10" ht="18" customHeight="1">
      <c r="A26" s="42" t="s">
        <v>208</v>
      </c>
      <c r="B26" s="43">
        <v>624</v>
      </c>
      <c r="C26" s="43">
        <v>619</v>
      </c>
      <c r="D26" s="43">
        <v>5</v>
      </c>
      <c r="E26" s="44">
        <v>1873.2</v>
      </c>
      <c r="F26" s="44">
        <v>1859.5</v>
      </c>
      <c r="G26" s="44">
        <v>13.7</v>
      </c>
      <c r="H26" s="43">
        <v>30067</v>
      </c>
      <c r="I26" s="46">
        <v>30089</v>
      </c>
      <c r="J26" s="51">
        <v>27400</v>
      </c>
    </row>
    <row r="27" spans="1:10" ht="18" customHeight="1">
      <c r="A27" s="42" t="s">
        <v>209</v>
      </c>
      <c r="B27" s="43">
        <v>184</v>
      </c>
      <c r="C27" s="43">
        <v>184</v>
      </c>
      <c r="D27" s="43"/>
      <c r="E27" s="44">
        <v>879</v>
      </c>
      <c r="F27" s="44">
        <v>879</v>
      </c>
      <c r="G27" s="44"/>
      <c r="H27" s="43">
        <v>49106</v>
      </c>
      <c r="I27" s="46">
        <v>49106</v>
      </c>
      <c r="J27" s="51"/>
    </row>
    <row r="28" spans="1:10" ht="18" customHeight="1">
      <c r="A28" s="42" t="s">
        <v>210</v>
      </c>
      <c r="B28" s="43">
        <v>113</v>
      </c>
      <c r="C28" s="43">
        <v>113</v>
      </c>
      <c r="D28" s="43"/>
      <c r="E28" s="44">
        <v>681.5</v>
      </c>
      <c r="F28" s="44">
        <v>681.5</v>
      </c>
      <c r="G28" s="44"/>
      <c r="H28" s="43">
        <v>60310</v>
      </c>
      <c r="I28" s="46">
        <v>60310</v>
      </c>
      <c r="J28" s="51"/>
    </row>
    <row r="29" spans="1:10" ht="18" customHeight="1">
      <c r="A29" s="42" t="s">
        <v>211</v>
      </c>
      <c r="B29" s="43"/>
      <c r="C29" s="43"/>
      <c r="D29" s="43"/>
      <c r="E29" s="44"/>
      <c r="F29" s="44"/>
      <c r="G29" s="44"/>
      <c r="H29" s="43"/>
      <c r="I29" s="46"/>
      <c r="J29" s="51"/>
    </row>
    <row r="30" spans="1:10" ht="18" customHeight="1">
      <c r="A30" s="42" t="s">
        <v>212</v>
      </c>
      <c r="B30" s="43">
        <v>138</v>
      </c>
      <c r="C30" s="43">
        <v>138</v>
      </c>
      <c r="D30" s="43"/>
      <c r="E30" s="44">
        <v>476.7</v>
      </c>
      <c r="F30" s="44">
        <v>468</v>
      </c>
      <c r="G30" s="44">
        <v>8.7</v>
      </c>
      <c r="H30" s="43">
        <v>34796</v>
      </c>
      <c r="I30" s="46">
        <v>35188</v>
      </c>
      <c r="J30" s="51">
        <v>21750</v>
      </c>
    </row>
    <row r="31" spans="1:10" ht="18" customHeight="1">
      <c r="A31" s="42" t="s">
        <v>213</v>
      </c>
      <c r="B31" s="43">
        <v>8</v>
      </c>
      <c r="C31" s="43">
        <v>8</v>
      </c>
      <c r="D31" s="43"/>
      <c r="E31" s="44">
        <v>39.8</v>
      </c>
      <c r="F31" s="44">
        <v>39.8</v>
      </c>
      <c r="G31" s="44"/>
      <c r="H31" s="43">
        <v>44222</v>
      </c>
      <c r="I31" s="46">
        <v>44222</v>
      </c>
      <c r="J31" s="51"/>
    </row>
    <row r="32" spans="1:10" ht="18" customHeight="1">
      <c r="A32" s="42" t="s">
        <v>214</v>
      </c>
      <c r="B32" s="43"/>
      <c r="C32" s="43"/>
      <c r="D32" s="43"/>
      <c r="E32" s="44"/>
      <c r="F32" s="44"/>
      <c r="G32" s="44"/>
      <c r="H32" s="43"/>
      <c r="I32" s="46"/>
      <c r="J32" s="51"/>
    </row>
    <row r="33" spans="1:10" ht="18" customHeight="1">
      <c r="A33" s="50" t="s">
        <v>215</v>
      </c>
      <c r="B33" s="43"/>
      <c r="C33" s="43"/>
      <c r="D33" s="43"/>
      <c r="E33" s="43"/>
      <c r="F33" s="43"/>
      <c r="G33" s="43"/>
      <c r="H33" s="43"/>
      <c r="I33" s="46"/>
      <c r="J33" s="52"/>
    </row>
    <row r="34" spans="3:7" ht="14.25">
      <c r="C34" s="45"/>
      <c r="D34" s="45"/>
      <c r="F34"/>
      <c r="G34"/>
    </row>
    <row r="35" spans="3:7" ht="14.25">
      <c r="C35" s="45"/>
      <c r="D35" s="45"/>
      <c r="F35"/>
      <c r="G35"/>
    </row>
    <row r="36" spans="3:7" ht="14.25">
      <c r="C36" s="45"/>
      <c r="D36" s="45"/>
      <c r="F36"/>
      <c r="G36"/>
    </row>
    <row r="37" spans="3:7" ht="14.25">
      <c r="C37" s="45"/>
      <c r="D37" s="45"/>
      <c r="F37"/>
      <c r="G37"/>
    </row>
    <row r="38" spans="3:7" ht="14.25">
      <c r="C38" s="45"/>
      <c r="D38" s="45"/>
      <c r="F38"/>
      <c r="G38"/>
    </row>
    <row r="39" spans="3:7" ht="14.25">
      <c r="C39" s="45"/>
      <c r="D39" s="45"/>
      <c r="F39"/>
      <c r="G39"/>
    </row>
    <row r="40" spans="3:7" ht="14.25">
      <c r="C40" s="45"/>
      <c r="D40" s="45"/>
      <c r="F40"/>
      <c r="G40"/>
    </row>
    <row r="41" spans="3:7" ht="14.25">
      <c r="C41" s="45"/>
      <c r="D41" s="45"/>
      <c r="F41"/>
      <c r="G41"/>
    </row>
    <row r="42" spans="3:7" ht="14.25">
      <c r="C42" s="45"/>
      <c r="D42" s="45"/>
      <c r="F42"/>
      <c r="G42"/>
    </row>
    <row r="43" spans="3:7" ht="14.25">
      <c r="C43" s="45"/>
      <c r="D43" s="45"/>
      <c r="F43"/>
      <c r="G43"/>
    </row>
    <row r="44" spans="3:7" ht="14.25">
      <c r="C44" s="45"/>
      <c r="D44" s="45"/>
      <c r="F44"/>
      <c r="G44"/>
    </row>
    <row r="45" spans="3:7" ht="14.25">
      <c r="C45" s="45"/>
      <c r="D45" s="45"/>
      <c r="F45"/>
      <c r="G45"/>
    </row>
    <row r="46" spans="3:7" ht="14.25">
      <c r="C46" s="45"/>
      <c r="D46" s="45"/>
      <c r="F46"/>
      <c r="G46"/>
    </row>
    <row r="47" spans="3:7" ht="14.25">
      <c r="C47" s="45"/>
      <c r="D47" s="45"/>
      <c r="F47"/>
      <c r="G47"/>
    </row>
    <row r="48" spans="3:7" ht="14.25">
      <c r="C48" s="45"/>
      <c r="D48" s="45"/>
      <c r="F48"/>
      <c r="G48"/>
    </row>
    <row r="49" spans="3:7" ht="14.25">
      <c r="C49" s="45"/>
      <c r="D49" s="45"/>
      <c r="F49"/>
      <c r="G49"/>
    </row>
    <row r="50" spans="3:7" ht="14.25">
      <c r="C50" s="45"/>
      <c r="D50" s="45"/>
      <c r="F50"/>
      <c r="G50"/>
    </row>
    <row r="51" spans="3:7" ht="14.25">
      <c r="C51" s="45"/>
      <c r="D51" s="45"/>
      <c r="F51"/>
      <c r="G51"/>
    </row>
    <row r="52" spans="3:7" ht="14.25">
      <c r="C52" s="45"/>
      <c r="D52" s="45"/>
      <c r="F52"/>
      <c r="G52"/>
    </row>
    <row r="53" spans="3:7" ht="14.25">
      <c r="C53" s="45"/>
      <c r="D53" s="45"/>
      <c r="F53"/>
      <c r="G53"/>
    </row>
    <row r="54" spans="3:7" ht="14.25">
      <c r="C54" s="45"/>
      <c r="D54" s="45"/>
      <c r="F54"/>
      <c r="G54"/>
    </row>
    <row r="55" spans="3:7" ht="14.25">
      <c r="C55" s="45"/>
      <c r="D55" s="45"/>
      <c r="F55"/>
      <c r="G55"/>
    </row>
    <row r="56" spans="3:7" ht="14.25">
      <c r="C56" s="45"/>
      <c r="D56" s="45"/>
      <c r="F56"/>
      <c r="G56"/>
    </row>
    <row r="57" spans="3:7" ht="14.25">
      <c r="C57" s="45"/>
      <c r="D57" s="45"/>
      <c r="F57"/>
      <c r="G57"/>
    </row>
  </sheetData>
  <sheetProtection/>
  <mergeCells count="15">
    <mergeCell ref="F5:F6"/>
    <mergeCell ref="G5:G6"/>
    <mergeCell ref="H4:H6"/>
    <mergeCell ref="I5:I6"/>
    <mergeCell ref="J5:J6"/>
    <mergeCell ref="A1:G1"/>
    <mergeCell ref="A2:J2"/>
    <mergeCell ref="B3:D3"/>
    <mergeCell ref="E3:G3"/>
    <mergeCell ref="H3:J3"/>
    <mergeCell ref="A3:A6"/>
    <mergeCell ref="B4:B6"/>
    <mergeCell ref="C4:C6"/>
    <mergeCell ref="D4:D6"/>
    <mergeCell ref="E4:E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A1">
      <selection activeCell="I33" sqref="I33"/>
    </sheetView>
  </sheetViews>
  <sheetFormatPr defaultColWidth="14.00390625" defaultRowHeight="14.25"/>
  <cols>
    <col min="1" max="1" width="31.25390625" style="0" customWidth="1"/>
    <col min="2" max="2" width="8.375" style="0" customWidth="1"/>
    <col min="3" max="3" width="7.375" style="0" customWidth="1"/>
    <col min="4" max="4" width="6.875" style="0" customWidth="1"/>
    <col min="5" max="5" width="8.875" style="39" customWidth="1"/>
    <col min="6" max="6" width="8.25390625" style="39" customWidth="1"/>
    <col min="7" max="7" width="8.125" style="39" customWidth="1"/>
    <col min="8" max="8" width="8.625" style="0" customWidth="1"/>
    <col min="9" max="9" width="8.50390625" style="0" customWidth="1"/>
    <col min="10" max="10" width="8.875" style="0" customWidth="1"/>
  </cols>
  <sheetData>
    <row r="1" spans="1:7" ht="20.25">
      <c r="A1" s="206" t="s">
        <v>234</v>
      </c>
      <c r="B1" s="206"/>
      <c r="C1" s="206"/>
      <c r="D1" s="206"/>
      <c r="E1" s="197"/>
      <c r="F1" s="197"/>
      <c r="G1" s="40"/>
    </row>
    <row r="2" spans="1:10" ht="14.25">
      <c r="A2" s="207" t="s">
        <v>217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3.5" customHeight="1">
      <c r="A3" s="213" t="s">
        <v>115</v>
      </c>
      <c r="B3" s="209" t="s">
        <v>178</v>
      </c>
      <c r="C3" s="210"/>
      <c r="D3" s="211"/>
      <c r="E3" s="209" t="s">
        <v>179</v>
      </c>
      <c r="F3" s="210"/>
      <c r="G3" s="210"/>
      <c r="H3" s="209" t="s">
        <v>180</v>
      </c>
      <c r="I3" s="210"/>
      <c r="J3" s="210"/>
    </row>
    <row r="4" spans="1:10" ht="13.5" customHeight="1">
      <c r="A4" s="223"/>
      <c r="B4" s="215" t="s">
        <v>181</v>
      </c>
      <c r="C4" s="215" t="s">
        <v>182</v>
      </c>
      <c r="D4" s="215" t="s">
        <v>183</v>
      </c>
      <c r="E4" s="218" t="s">
        <v>184</v>
      </c>
      <c r="F4" s="41"/>
      <c r="G4" s="41"/>
      <c r="H4" s="218" t="s">
        <v>218</v>
      </c>
      <c r="I4" s="41"/>
      <c r="J4" s="41"/>
    </row>
    <row r="5" spans="1:10" ht="13.5" customHeight="1">
      <c r="A5" s="223"/>
      <c r="B5" s="216"/>
      <c r="C5" s="217"/>
      <c r="D5" s="217"/>
      <c r="E5" s="219"/>
      <c r="F5" s="215" t="s">
        <v>186</v>
      </c>
      <c r="G5" s="220" t="s">
        <v>187</v>
      </c>
      <c r="H5" s="219"/>
      <c r="I5" s="215" t="s">
        <v>220</v>
      </c>
      <c r="J5" s="220" t="s">
        <v>221</v>
      </c>
    </row>
    <row r="6" spans="1:10" ht="16.5" customHeight="1">
      <c r="A6" s="223"/>
      <c r="B6" s="216"/>
      <c r="C6" s="217"/>
      <c r="D6" s="217"/>
      <c r="E6" s="219"/>
      <c r="F6" s="216"/>
      <c r="G6" s="221"/>
      <c r="H6" s="219"/>
      <c r="I6" s="216"/>
      <c r="J6" s="221"/>
    </row>
    <row r="7" spans="1:10" ht="13.5" customHeight="1">
      <c r="A7" s="42" t="s">
        <v>235</v>
      </c>
      <c r="B7" s="43">
        <v>247500</v>
      </c>
      <c r="C7" s="43">
        <v>218207</v>
      </c>
      <c r="D7" s="43">
        <v>29293</v>
      </c>
      <c r="E7" s="44">
        <v>1498956.7</v>
      </c>
      <c r="F7" s="44">
        <v>1314342.9</v>
      </c>
      <c r="G7" s="44">
        <v>184613.8</v>
      </c>
      <c r="H7" s="43">
        <v>65245</v>
      </c>
      <c r="I7" s="43">
        <v>65203</v>
      </c>
      <c r="J7" s="46">
        <v>65543</v>
      </c>
    </row>
    <row r="8" spans="1:10" ht="13.5" customHeight="1">
      <c r="A8" s="42" t="s">
        <v>236</v>
      </c>
      <c r="B8" s="43" t="s">
        <v>160</v>
      </c>
      <c r="C8" s="43" t="s">
        <v>160</v>
      </c>
      <c r="D8" s="43" t="s">
        <v>160</v>
      </c>
      <c r="E8" s="44"/>
      <c r="F8" s="44"/>
      <c r="G8" s="44"/>
      <c r="H8" s="43" t="s">
        <v>160</v>
      </c>
      <c r="I8" s="43" t="s">
        <v>160</v>
      </c>
      <c r="J8" s="46" t="s">
        <v>160</v>
      </c>
    </row>
    <row r="9" spans="1:10" ht="13.5" customHeight="1">
      <c r="A9" s="42" t="s">
        <v>237</v>
      </c>
      <c r="B9" s="43">
        <v>219414</v>
      </c>
      <c r="C9" s="43">
        <v>190484</v>
      </c>
      <c r="D9" s="43">
        <v>28930</v>
      </c>
      <c r="E9" s="44">
        <v>1300687.8</v>
      </c>
      <c r="F9" s="44">
        <v>1118313.1</v>
      </c>
      <c r="G9" s="44">
        <v>182374.7</v>
      </c>
      <c r="H9" s="43">
        <v>64512</v>
      </c>
      <c r="I9" s="43">
        <v>64316</v>
      </c>
      <c r="J9" s="46">
        <v>65740</v>
      </c>
    </row>
    <row r="10" spans="1:10" ht="13.5" customHeight="1">
      <c r="A10" s="42" t="s">
        <v>238</v>
      </c>
      <c r="B10" s="43">
        <v>1332</v>
      </c>
      <c r="C10" s="43">
        <v>1292</v>
      </c>
      <c r="D10" s="43">
        <v>40</v>
      </c>
      <c r="E10" s="44">
        <v>8563.6</v>
      </c>
      <c r="F10" s="44">
        <v>8371.2</v>
      </c>
      <c r="G10" s="44">
        <v>192.4</v>
      </c>
      <c r="H10" s="43">
        <v>64388</v>
      </c>
      <c r="I10" s="43">
        <v>64893</v>
      </c>
      <c r="J10" s="46">
        <v>48100</v>
      </c>
    </row>
    <row r="11" spans="1:10" ht="13.5" customHeight="1">
      <c r="A11" s="42" t="s">
        <v>239</v>
      </c>
      <c r="B11" s="43">
        <v>25</v>
      </c>
      <c r="C11" s="43">
        <v>25</v>
      </c>
      <c r="D11" s="43"/>
      <c r="E11" s="44">
        <v>105</v>
      </c>
      <c r="F11" s="44">
        <v>105</v>
      </c>
      <c r="G11" s="44">
        <v>0</v>
      </c>
      <c r="H11" s="43">
        <v>38889</v>
      </c>
      <c r="I11" s="43">
        <v>38889</v>
      </c>
      <c r="J11" s="46"/>
    </row>
    <row r="12" spans="1:10" ht="13.5" customHeight="1">
      <c r="A12" s="42" t="s">
        <v>240</v>
      </c>
      <c r="B12" s="43">
        <v>3</v>
      </c>
      <c r="C12" s="43">
        <v>3</v>
      </c>
      <c r="D12" s="43"/>
      <c r="E12" s="44">
        <v>21</v>
      </c>
      <c r="F12" s="44">
        <v>21</v>
      </c>
      <c r="G12" s="44">
        <v>0</v>
      </c>
      <c r="H12" s="43">
        <v>42000</v>
      </c>
      <c r="I12" s="43">
        <v>42000</v>
      </c>
      <c r="J12" s="46"/>
    </row>
    <row r="13" spans="1:10" ht="13.5" customHeight="1">
      <c r="A13" s="42" t="s">
        <v>241</v>
      </c>
      <c r="B13" s="43">
        <v>22</v>
      </c>
      <c r="C13" s="43">
        <v>22</v>
      </c>
      <c r="D13" s="43"/>
      <c r="E13" s="44">
        <v>84</v>
      </c>
      <c r="F13" s="44">
        <v>84</v>
      </c>
      <c r="G13" s="44">
        <v>0</v>
      </c>
      <c r="H13" s="43">
        <v>38182</v>
      </c>
      <c r="I13" s="43">
        <v>38182</v>
      </c>
      <c r="J13" s="46"/>
    </row>
    <row r="14" spans="1:10" ht="13.5" customHeight="1">
      <c r="A14" s="42" t="s">
        <v>242</v>
      </c>
      <c r="B14" s="43">
        <v>150118</v>
      </c>
      <c r="C14" s="43">
        <v>143771</v>
      </c>
      <c r="D14" s="43">
        <v>6347</v>
      </c>
      <c r="E14" s="44">
        <v>833169.1</v>
      </c>
      <c r="F14" s="44">
        <v>788106.5</v>
      </c>
      <c r="G14" s="44">
        <v>45062.6</v>
      </c>
      <c r="H14" s="43">
        <v>61613</v>
      </c>
      <c r="I14" s="43">
        <v>61119</v>
      </c>
      <c r="J14" s="46">
        <v>71756</v>
      </c>
    </row>
    <row r="15" spans="1:10" ht="13.5" customHeight="1">
      <c r="A15" s="42" t="s">
        <v>243</v>
      </c>
      <c r="B15" s="43">
        <v>9171</v>
      </c>
      <c r="C15" s="43">
        <v>8565</v>
      </c>
      <c r="D15" s="43">
        <v>606</v>
      </c>
      <c r="E15" s="44">
        <v>96942.8</v>
      </c>
      <c r="F15" s="44">
        <v>94991.3</v>
      </c>
      <c r="G15" s="44">
        <v>1951.5</v>
      </c>
      <c r="H15" s="43">
        <v>104826</v>
      </c>
      <c r="I15" s="43">
        <v>108228</v>
      </c>
      <c r="J15" s="46">
        <v>41433</v>
      </c>
    </row>
    <row r="16" spans="1:10" ht="13.5" customHeight="1">
      <c r="A16" s="42" t="s">
        <v>244</v>
      </c>
      <c r="B16" s="43">
        <v>64856</v>
      </c>
      <c r="C16" s="43">
        <v>42438</v>
      </c>
      <c r="D16" s="43">
        <v>22418</v>
      </c>
      <c r="E16" s="44">
        <v>444081.8</v>
      </c>
      <c r="F16" s="44">
        <v>307328</v>
      </c>
      <c r="G16" s="44">
        <v>136753.8</v>
      </c>
      <c r="H16" s="43">
        <v>71692</v>
      </c>
      <c r="I16" s="43">
        <v>75646</v>
      </c>
      <c r="J16" s="46">
        <v>64155</v>
      </c>
    </row>
    <row r="17" spans="1:10" ht="13.5" customHeight="1">
      <c r="A17" s="42" t="s">
        <v>196</v>
      </c>
      <c r="B17" s="43">
        <v>3083</v>
      </c>
      <c r="C17" s="43">
        <v>2958</v>
      </c>
      <c r="D17" s="43">
        <v>125</v>
      </c>
      <c r="E17" s="44">
        <v>14768.3</v>
      </c>
      <c r="F17" s="44">
        <v>14402.4</v>
      </c>
      <c r="G17" s="44">
        <v>365.9</v>
      </c>
      <c r="H17" s="43">
        <v>47747</v>
      </c>
      <c r="I17" s="43">
        <v>48217</v>
      </c>
      <c r="J17" s="46">
        <v>34519</v>
      </c>
    </row>
    <row r="18" spans="1:10" ht="13.5" customHeight="1">
      <c r="A18" s="42" t="s">
        <v>245</v>
      </c>
      <c r="B18" s="43">
        <v>19307</v>
      </c>
      <c r="C18" s="43">
        <v>19093</v>
      </c>
      <c r="D18" s="43">
        <v>214</v>
      </c>
      <c r="E18" s="44">
        <v>137034.2</v>
      </c>
      <c r="F18" s="44">
        <v>135237.6</v>
      </c>
      <c r="G18" s="44">
        <v>1796.6</v>
      </c>
      <c r="H18" s="43">
        <v>71547</v>
      </c>
      <c r="I18" s="43">
        <v>71509</v>
      </c>
      <c r="J18" s="46">
        <v>74548</v>
      </c>
    </row>
    <row r="19" spans="1:10" ht="13.5" customHeight="1">
      <c r="A19" s="42" t="s">
        <v>246</v>
      </c>
      <c r="B19" s="43">
        <v>8779</v>
      </c>
      <c r="C19" s="43">
        <v>8630</v>
      </c>
      <c r="D19" s="43">
        <v>149</v>
      </c>
      <c r="E19" s="44">
        <v>61234.7</v>
      </c>
      <c r="F19" s="44">
        <v>60792.2</v>
      </c>
      <c r="G19" s="44">
        <v>442.5</v>
      </c>
      <c r="H19" s="43">
        <v>68258</v>
      </c>
      <c r="I19" s="43">
        <v>69184</v>
      </c>
      <c r="J19" s="46">
        <v>24049</v>
      </c>
    </row>
    <row r="20" spans="1:10" ht="13.5" customHeight="1">
      <c r="A20" s="42" t="s">
        <v>227</v>
      </c>
      <c r="B20" s="43" t="s">
        <v>160</v>
      </c>
      <c r="C20" s="43" t="s">
        <v>160</v>
      </c>
      <c r="D20" s="43" t="s">
        <v>160</v>
      </c>
      <c r="E20" s="44"/>
      <c r="F20" s="44"/>
      <c r="G20" s="44"/>
      <c r="H20" s="43" t="s">
        <v>160</v>
      </c>
      <c r="I20" s="43" t="s">
        <v>160</v>
      </c>
      <c r="J20" s="46" t="s">
        <v>160</v>
      </c>
    </row>
    <row r="21" spans="1:10" ht="13.5" customHeight="1">
      <c r="A21" s="42" t="s">
        <v>192</v>
      </c>
      <c r="B21" s="43">
        <v>247103</v>
      </c>
      <c r="C21" s="43">
        <v>217843</v>
      </c>
      <c r="D21" s="43">
        <v>29260</v>
      </c>
      <c r="E21" s="44">
        <v>1496992.4</v>
      </c>
      <c r="F21" s="44">
        <v>1312425.8</v>
      </c>
      <c r="G21" s="44">
        <v>184566.6</v>
      </c>
      <c r="H21" s="43">
        <v>65272</v>
      </c>
      <c r="I21" s="43">
        <v>65226</v>
      </c>
      <c r="J21" s="46">
        <v>65603</v>
      </c>
    </row>
    <row r="22" spans="1:10" ht="13.5" customHeight="1">
      <c r="A22" s="42" t="s">
        <v>193</v>
      </c>
      <c r="B22" s="43">
        <v>60</v>
      </c>
      <c r="C22" s="43">
        <v>59</v>
      </c>
      <c r="D22" s="43">
        <v>1</v>
      </c>
      <c r="E22" s="44">
        <v>333.7</v>
      </c>
      <c r="F22" s="44">
        <v>331.9</v>
      </c>
      <c r="G22" s="44">
        <v>1.8</v>
      </c>
      <c r="H22" s="43">
        <v>53823</v>
      </c>
      <c r="I22" s="43">
        <v>54410</v>
      </c>
      <c r="J22" s="46">
        <v>18000</v>
      </c>
    </row>
    <row r="23" spans="1:10" ht="13.5" customHeight="1">
      <c r="A23" s="42" t="s">
        <v>194</v>
      </c>
      <c r="B23" s="43"/>
      <c r="C23" s="43"/>
      <c r="D23" s="43"/>
      <c r="E23" s="44"/>
      <c r="F23" s="44"/>
      <c r="G23" s="44"/>
      <c r="H23" s="43"/>
      <c r="I23" s="43"/>
      <c r="J23" s="46"/>
    </row>
    <row r="24" spans="1:10" ht="13.5" customHeight="1">
      <c r="A24" s="42" t="s">
        <v>195</v>
      </c>
      <c r="B24" s="43">
        <v>337</v>
      </c>
      <c r="C24" s="43">
        <v>305</v>
      </c>
      <c r="D24" s="43">
        <v>32</v>
      </c>
      <c r="E24" s="44">
        <v>1630.6</v>
      </c>
      <c r="F24" s="44">
        <v>1585.2</v>
      </c>
      <c r="G24" s="44">
        <v>45.4</v>
      </c>
      <c r="H24" s="43">
        <v>48530</v>
      </c>
      <c r="I24" s="43">
        <v>52145</v>
      </c>
      <c r="J24" s="46">
        <v>14188</v>
      </c>
    </row>
    <row r="25" spans="1:10" ht="13.5" customHeight="1">
      <c r="A25" s="42" t="s">
        <v>196</v>
      </c>
      <c r="B25" s="43"/>
      <c r="C25" s="43"/>
      <c r="D25" s="43"/>
      <c r="E25" s="44"/>
      <c r="F25" s="44"/>
      <c r="G25" s="44"/>
      <c r="H25" s="43"/>
      <c r="I25" s="43"/>
      <c r="J25" s="46"/>
    </row>
    <row r="26" spans="1:10" ht="13.5" customHeight="1">
      <c r="A26" s="42" t="s">
        <v>229</v>
      </c>
      <c r="B26" s="43" t="s">
        <v>160</v>
      </c>
      <c r="C26" s="43" t="s">
        <v>160</v>
      </c>
      <c r="D26" s="43" t="s">
        <v>160</v>
      </c>
      <c r="E26" s="44"/>
      <c r="F26" s="44"/>
      <c r="G26" s="44"/>
      <c r="H26" s="43" t="s">
        <v>160</v>
      </c>
      <c r="I26" s="43" t="s">
        <v>160</v>
      </c>
      <c r="J26" s="46" t="s">
        <v>160</v>
      </c>
    </row>
    <row r="27" spans="1:10" ht="13.5" customHeight="1">
      <c r="A27" s="42" t="s">
        <v>197</v>
      </c>
      <c r="B27" s="43">
        <v>51</v>
      </c>
      <c r="C27" s="43">
        <v>51</v>
      </c>
      <c r="D27" s="43"/>
      <c r="E27" s="44">
        <v>150.1</v>
      </c>
      <c r="F27" s="44">
        <v>150.1</v>
      </c>
      <c r="G27" s="44"/>
      <c r="H27" s="43">
        <v>32630</v>
      </c>
      <c r="I27" s="43">
        <v>32630</v>
      </c>
      <c r="J27" s="46"/>
    </row>
    <row r="28" spans="1:10" ht="13.5" customHeight="1">
      <c r="A28" s="42" t="s">
        <v>198</v>
      </c>
      <c r="B28" s="43">
        <v>3629</v>
      </c>
      <c r="C28" s="43">
        <v>3470</v>
      </c>
      <c r="D28" s="43">
        <v>159</v>
      </c>
      <c r="E28" s="44">
        <v>43603.5</v>
      </c>
      <c r="F28" s="44">
        <v>41234.9</v>
      </c>
      <c r="G28" s="44">
        <v>2368.6</v>
      </c>
      <c r="H28" s="43">
        <v>121832</v>
      </c>
      <c r="I28" s="43">
        <v>120605</v>
      </c>
      <c r="J28" s="46">
        <v>148038</v>
      </c>
    </row>
    <row r="29" spans="1:10" ht="13.5" customHeight="1">
      <c r="A29" s="42" t="s">
        <v>199</v>
      </c>
      <c r="B29" s="43">
        <v>58205</v>
      </c>
      <c r="C29" s="43">
        <v>56743</v>
      </c>
      <c r="D29" s="43">
        <v>1462</v>
      </c>
      <c r="E29" s="44">
        <v>331431.7</v>
      </c>
      <c r="F29" s="44">
        <v>323656.8</v>
      </c>
      <c r="G29" s="44">
        <v>7774.9</v>
      </c>
      <c r="H29" s="43">
        <v>57834</v>
      </c>
      <c r="I29" s="43">
        <v>57728</v>
      </c>
      <c r="J29" s="46">
        <v>62650</v>
      </c>
    </row>
    <row r="30" spans="1:10" ht="13.5" customHeight="1">
      <c r="A30" s="42" t="s">
        <v>200</v>
      </c>
      <c r="B30" s="43">
        <v>2640</v>
      </c>
      <c r="C30" s="43">
        <v>2620</v>
      </c>
      <c r="D30" s="43">
        <v>20</v>
      </c>
      <c r="E30" s="44">
        <v>29219.2</v>
      </c>
      <c r="F30" s="44">
        <v>29081.2</v>
      </c>
      <c r="G30" s="44">
        <v>138</v>
      </c>
      <c r="H30" s="43">
        <v>110679</v>
      </c>
      <c r="I30" s="43">
        <v>111167</v>
      </c>
      <c r="J30" s="46">
        <v>57500</v>
      </c>
    </row>
    <row r="31" spans="1:10" ht="13.5" customHeight="1">
      <c r="A31" s="42" t="s">
        <v>201</v>
      </c>
      <c r="B31" s="43">
        <v>94752</v>
      </c>
      <c r="C31" s="43">
        <v>81716</v>
      </c>
      <c r="D31" s="43">
        <v>13036</v>
      </c>
      <c r="E31" s="44">
        <v>522201.9</v>
      </c>
      <c r="F31" s="44">
        <v>413000.8</v>
      </c>
      <c r="G31" s="44">
        <v>109201.1</v>
      </c>
      <c r="H31" s="43">
        <v>66101</v>
      </c>
      <c r="I31" s="43">
        <v>62703</v>
      </c>
      <c r="J31" s="46">
        <v>83137</v>
      </c>
    </row>
    <row r="32" spans="1:10" ht="13.5" customHeight="1">
      <c r="A32" s="42" t="s">
        <v>202</v>
      </c>
      <c r="B32" s="43">
        <v>18618</v>
      </c>
      <c r="C32" s="43">
        <v>18387</v>
      </c>
      <c r="D32" s="43">
        <v>231</v>
      </c>
      <c r="E32" s="44">
        <v>118688.7</v>
      </c>
      <c r="F32" s="44">
        <v>118069</v>
      </c>
      <c r="G32" s="44">
        <v>619.7</v>
      </c>
      <c r="H32" s="43">
        <v>64974</v>
      </c>
      <c r="I32" s="43">
        <v>65532</v>
      </c>
      <c r="J32" s="46">
        <v>24788</v>
      </c>
    </row>
    <row r="33" spans="1:10" ht="13.5" customHeight="1">
      <c r="A33" s="42" t="s">
        <v>203</v>
      </c>
      <c r="B33" s="43">
        <v>13297</v>
      </c>
      <c r="C33" s="43">
        <v>13089</v>
      </c>
      <c r="D33" s="43">
        <v>208</v>
      </c>
      <c r="E33" s="44">
        <v>102843.1</v>
      </c>
      <c r="F33" s="44">
        <v>101668</v>
      </c>
      <c r="G33" s="44">
        <v>1175.1</v>
      </c>
      <c r="H33" s="43">
        <v>75465</v>
      </c>
      <c r="I33" s="43">
        <v>76065</v>
      </c>
      <c r="J33" s="46">
        <v>44851</v>
      </c>
    </row>
    <row r="34" spans="1:10" ht="13.5" customHeight="1">
      <c r="A34" s="42" t="s">
        <v>204</v>
      </c>
      <c r="B34" s="43">
        <v>8670</v>
      </c>
      <c r="C34" s="43">
        <v>8140</v>
      </c>
      <c r="D34" s="43">
        <v>530</v>
      </c>
      <c r="E34" s="44">
        <v>32134.5</v>
      </c>
      <c r="F34" s="44">
        <v>30067.5</v>
      </c>
      <c r="G34" s="44">
        <v>2067</v>
      </c>
      <c r="H34" s="43">
        <v>38847</v>
      </c>
      <c r="I34" s="43">
        <v>38737</v>
      </c>
      <c r="J34" s="46">
        <v>40529</v>
      </c>
    </row>
    <row r="35" spans="1:10" ht="13.5" customHeight="1">
      <c r="A35" s="42" t="s">
        <v>205</v>
      </c>
      <c r="B35" s="43">
        <v>4756</v>
      </c>
      <c r="C35" s="43">
        <v>4756</v>
      </c>
      <c r="D35" s="43"/>
      <c r="E35" s="44">
        <v>53598.6</v>
      </c>
      <c r="F35" s="44">
        <v>53598.6</v>
      </c>
      <c r="G35" s="44"/>
      <c r="H35" s="43">
        <v>111177</v>
      </c>
      <c r="I35" s="43">
        <v>111177</v>
      </c>
      <c r="J35" s="46"/>
    </row>
    <row r="36" spans="1:10" ht="13.5" customHeight="1">
      <c r="A36" s="42" t="s">
        <v>206</v>
      </c>
      <c r="B36" s="43">
        <v>18476</v>
      </c>
      <c r="C36" s="43">
        <v>6026</v>
      </c>
      <c r="D36" s="43">
        <v>12450</v>
      </c>
      <c r="E36" s="44">
        <v>122504.2</v>
      </c>
      <c r="F36" s="44">
        <v>65949.1</v>
      </c>
      <c r="G36" s="44">
        <v>56555.1</v>
      </c>
      <c r="H36" s="43">
        <v>70247</v>
      </c>
      <c r="I36" s="43">
        <v>108398</v>
      </c>
      <c r="J36" s="46">
        <v>49806</v>
      </c>
    </row>
    <row r="37" spans="1:10" ht="13.5" customHeight="1">
      <c r="A37" s="42" t="s">
        <v>207</v>
      </c>
      <c r="B37" s="43">
        <v>11106</v>
      </c>
      <c r="C37" s="43">
        <v>10537</v>
      </c>
      <c r="D37" s="43">
        <v>569</v>
      </c>
      <c r="E37" s="44">
        <v>59225.8</v>
      </c>
      <c r="F37" s="44">
        <v>56800.7</v>
      </c>
      <c r="G37" s="44">
        <v>2425.1</v>
      </c>
      <c r="H37" s="43">
        <v>52227</v>
      </c>
      <c r="I37" s="43">
        <v>52872</v>
      </c>
      <c r="J37" s="46">
        <v>40621</v>
      </c>
    </row>
    <row r="38" spans="1:10" ht="13.5" customHeight="1">
      <c r="A38" s="42" t="s">
        <v>208</v>
      </c>
      <c r="B38" s="43">
        <v>5224</v>
      </c>
      <c r="C38" s="43">
        <v>4893</v>
      </c>
      <c r="D38" s="43">
        <v>331</v>
      </c>
      <c r="E38" s="44">
        <v>35525.5</v>
      </c>
      <c r="F38" s="44">
        <v>34523.8</v>
      </c>
      <c r="G38" s="44">
        <v>1001.7</v>
      </c>
      <c r="H38" s="43">
        <v>66664</v>
      </c>
      <c r="I38" s="43">
        <v>68663</v>
      </c>
      <c r="J38" s="46">
        <v>33279</v>
      </c>
    </row>
    <row r="39" spans="1:10" ht="13.5" customHeight="1">
      <c r="A39" s="42" t="s">
        <v>209</v>
      </c>
      <c r="B39" s="43">
        <v>1197</v>
      </c>
      <c r="C39" s="43">
        <v>1146</v>
      </c>
      <c r="D39" s="43">
        <v>51</v>
      </c>
      <c r="E39" s="44">
        <v>12503.1</v>
      </c>
      <c r="F39" s="44">
        <v>12323.9</v>
      </c>
      <c r="G39" s="44">
        <v>179.2</v>
      </c>
      <c r="H39" s="43">
        <v>104366</v>
      </c>
      <c r="I39" s="43">
        <v>107632</v>
      </c>
      <c r="J39" s="46">
        <v>33811</v>
      </c>
    </row>
    <row r="40" spans="1:10" ht="13.5" customHeight="1">
      <c r="A40" s="42" t="s">
        <v>210</v>
      </c>
      <c r="B40" s="43">
        <v>975</v>
      </c>
      <c r="C40" s="43">
        <v>975</v>
      </c>
      <c r="D40" s="43"/>
      <c r="E40" s="44">
        <v>3854.9</v>
      </c>
      <c r="F40" s="44">
        <v>3833.5</v>
      </c>
      <c r="G40" s="44">
        <v>21.4</v>
      </c>
      <c r="H40" s="43">
        <v>37174</v>
      </c>
      <c r="I40" s="43">
        <v>37039</v>
      </c>
      <c r="J40" s="46">
        <v>107000</v>
      </c>
    </row>
    <row r="41" spans="1:10" ht="13.5" customHeight="1">
      <c r="A41" s="42" t="s">
        <v>211</v>
      </c>
      <c r="B41" s="43">
        <v>1032</v>
      </c>
      <c r="C41" s="43">
        <v>958</v>
      </c>
      <c r="D41" s="43">
        <v>74</v>
      </c>
      <c r="E41" s="44">
        <v>4277.3</v>
      </c>
      <c r="F41" s="44">
        <v>3812.2</v>
      </c>
      <c r="G41" s="44">
        <v>465.1</v>
      </c>
      <c r="H41" s="43">
        <v>42518</v>
      </c>
      <c r="I41" s="43">
        <v>41755</v>
      </c>
      <c r="J41" s="46">
        <v>50011</v>
      </c>
    </row>
    <row r="42" spans="1:10" ht="13.5" customHeight="1">
      <c r="A42" s="42" t="s">
        <v>212</v>
      </c>
      <c r="B42" s="43">
        <v>2370</v>
      </c>
      <c r="C42" s="43">
        <v>2294</v>
      </c>
      <c r="D42" s="43">
        <v>76</v>
      </c>
      <c r="E42" s="44">
        <v>12985.2</v>
      </c>
      <c r="F42" s="44">
        <v>12735.2</v>
      </c>
      <c r="G42" s="44">
        <v>250</v>
      </c>
      <c r="H42" s="43">
        <v>54744</v>
      </c>
      <c r="I42" s="43">
        <v>55467</v>
      </c>
      <c r="J42" s="46">
        <v>32895</v>
      </c>
    </row>
    <row r="43" spans="1:10" ht="13.5" customHeight="1">
      <c r="A43" s="42" t="s">
        <v>213</v>
      </c>
      <c r="B43" s="43">
        <v>1786</v>
      </c>
      <c r="C43" s="43">
        <v>1736</v>
      </c>
      <c r="D43" s="43">
        <v>50</v>
      </c>
      <c r="E43" s="44">
        <v>11321.2</v>
      </c>
      <c r="F43" s="44">
        <v>11072.2</v>
      </c>
      <c r="G43" s="44">
        <v>249</v>
      </c>
      <c r="H43" s="43">
        <v>62791</v>
      </c>
      <c r="I43" s="43">
        <v>63378</v>
      </c>
      <c r="J43" s="46">
        <v>44464</v>
      </c>
    </row>
    <row r="44" spans="1:10" ht="13.5" customHeight="1">
      <c r="A44" s="42" t="s">
        <v>214</v>
      </c>
      <c r="B44" s="43">
        <v>716</v>
      </c>
      <c r="C44" s="43">
        <v>670</v>
      </c>
      <c r="D44" s="43">
        <v>46</v>
      </c>
      <c r="E44" s="44">
        <v>2888.2</v>
      </c>
      <c r="F44" s="44">
        <v>2765.4</v>
      </c>
      <c r="G44" s="44">
        <v>122.8</v>
      </c>
      <c r="H44" s="43">
        <v>43827</v>
      </c>
      <c r="I44" s="43">
        <v>45558</v>
      </c>
      <c r="J44" s="46">
        <v>23615</v>
      </c>
    </row>
    <row r="45" spans="1:10" ht="13.5" customHeight="1">
      <c r="A45" s="42" t="s">
        <v>215</v>
      </c>
      <c r="B45" s="43"/>
      <c r="C45" s="43"/>
      <c r="D45" s="43"/>
      <c r="E45" s="44"/>
      <c r="F45" s="44"/>
      <c r="G45" s="44"/>
      <c r="H45" s="43"/>
      <c r="I45" s="43"/>
      <c r="J45" s="46"/>
    </row>
    <row r="46" spans="3:7" ht="14.25">
      <c r="C46" s="39"/>
      <c r="D46" s="39"/>
      <c r="F46" s="45"/>
      <c r="G46" s="45"/>
    </row>
    <row r="47" spans="3:7" ht="14.25">
      <c r="C47" s="39"/>
      <c r="D47" s="39"/>
      <c r="F47"/>
      <c r="G47"/>
    </row>
    <row r="48" spans="3:7" ht="14.25">
      <c r="C48" s="39"/>
      <c r="D48" s="39"/>
      <c r="F48"/>
      <c r="G48"/>
    </row>
    <row r="49" spans="3:7" ht="14.25">
      <c r="C49" s="39"/>
      <c r="D49" s="39"/>
      <c r="F49"/>
      <c r="G49"/>
    </row>
    <row r="50" spans="3:7" ht="14.25">
      <c r="C50" s="39"/>
      <c r="D50" s="39"/>
      <c r="F50"/>
      <c r="G50"/>
    </row>
    <row r="51" spans="3:7" ht="14.25">
      <c r="C51" s="39"/>
      <c r="D51" s="39"/>
      <c r="F51"/>
      <c r="G51"/>
    </row>
    <row r="52" spans="3:7" ht="14.25">
      <c r="C52" s="39"/>
      <c r="D52" s="39"/>
      <c r="F52"/>
      <c r="G52"/>
    </row>
    <row r="53" spans="3:7" ht="14.25">
      <c r="C53" s="39"/>
      <c r="D53" s="39"/>
      <c r="F53"/>
      <c r="G53"/>
    </row>
    <row r="54" spans="3:7" ht="14.25">
      <c r="C54" s="39"/>
      <c r="D54" s="39"/>
      <c r="F54"/>
      <c r="G54"/>
    </row>
    <row r="55" spans="3:7" ht="14.25">
      <c r="C55" s="39"/>
      <c r="D55" s="39"/>
      <c r="F55"/>
      <c r="G55"/>
    </row>
    <row r="56" spans="3:7" ht="14.25">
      <c r="C56" s="39"/>
      <c r="D56" s="39"/>
      <c r="F56"/>
      <c r="G56"/>
    </row>
    <row r="57" spans="3:7" ht="14.25">
      <c r="C57" s="39"/>
      <c r="D57" s="39"/>
      <c r="F57"/>
      <c r="G57"/>
    </row>
    <row r="58" spans="3:7" ht="14.25">
      <c r="C58" s="39"/>
      <c r="D58" s="39"/>
      <c r="F58"/>
      <c r="G58"/>
    </row>
    <row r="59" spans="3:7" ht="14.25">
      <c r="C59" s="39"/>
      <c r="D59" s="39"/>
      <c r="F59"/>
      <c r="G59"/>
    </row>
    <row r="60" spans="3:7" ht="14.25">
      <c r="C60" s="39"/>
      <c r="D60" s="39"/>
      <c r="F60"/>
      <c r="G60"/>
    </row>
    <row r="61" spans="3:7" ht="14.25">
      <c r="C61" s="39"/>
      <c r="D61" s="39"/>
      <c r="F61"/>
      <c r="G61"/>
    </row>
    <row r="62" spans="3:7" ht="14.25">
      <c r="C62" s="39"/>
      <c r="D62" s="39"/>
      <c r="F62"/>
      <c r="G62"/>
    </row>
    <row r="63" spans="3:7" ht="14.25">
      <c r="C63" s="39"/>
      <c r="D63" s="39"/>
      <c r="F63"/>
      <c r="G63"/>
    </row>
    <row r="64" spans="3:7" ht="14.25">
      <c r="C64" s="39"/>
      <c r="D64" s="39"/>
      <c r="F64"/>
      <c r="G64"/>
    </row>
    <row r="65" spans="3:7" ht="14.25">
      <c r="C65" s="39"/>
      <c r="D65" s="39"/>
      <c r="F65"/>
      <c r="G65"/>
    </row>
    <row r="66" spans="3:7" ht="14.25">
      <c r="C66" s="39"/>
      <c r="D66" s="39"/>
      <c r="F66"/>
      <c r="G66"/>
    </row>
    <row r="67" spans="3:7" ht="14.25">
      <c r="C67" s="39"/>
      <c r="D67" s="39"/>
      <c r="F67"/>
      <c r="G67"/>
    </row>
    <row r="68" spans="3:7" ht="14.25">
      <c r="C68" s="39"/>
      <c r="D68" s="39"/>
      <c r="F68"/>
      <c r="G68"/>
    </row>
    <row r="69" spans="3:7" ht="14.25">
      <c r="C69" s="39"/>
      <c r="D69" s="39"/>
      <c r="F69"/>
      <c r="G69"/>
    </row>
    <row r="70" spans="3:7" ht="14.25">
      <c r="C70" s="39"/>
      <c r="D70" s="39"/>
      <c r="F70"/>
      <c r="G70"/>
    </row>
    <row r="71" spans="3:7" ht="14.25">
      <c r="C71" s="39"/>
      <c r="D71" s="39"/>
      <c r="F71"/>
      <c r="G71"/>
    </row>
    <row r="72" spans="3:7" ht="14.25">
      <c r="C72" s="39"/>
      <c r="D72" s="39"/>
      <c r="F72"/>
      <c r="G72"/>
    </row>
    <row r="73" spans="3:7" ht="14.25">
      <c r="C73" s="39"/>
      <c r="D73" s="39"/>
      <c r="F73"/>
      <c r="G73"/>
    </row>
    <row r="74" spans="3:7" ht="14.25">
      <c r="C74" s="39"/>
      <c r="D74" s="39"/>
      <c r="F74"/>
      <c r="G74"/>
    </row>
    <row r="75" spans="3:7" ht="14.25">
      <c r="C75" s="39"/>
      <c r="D75" s="39"/>
      <c r="F75"/>
      <c r="G75"/>
    </row>
    <row r="76" spans="3:7" ht="14.25">
      <c r="C76" s="39"/>
      <c r="D76" s="39"/>
      <c r="F76"/>
      <c r="G76"/>
    </row>
    <row r="77" spans="3:7" ht="14.25">
      <c r="C77" s="39"/>
      <c r="D77" s="39"/>
      <c r="F77"/>
      <c r="G77"/>
    </row>
    <row r="78" spans="3:7" ht="14.25">
      <c r="C78" s="39"/>
      <c r="D78" s="39"/>
      <c r="F78"/>
      <c r="G78"/>
    </row>
    <row r="79" spans="3:7" ht="14.25">
      <c r="C79" s="39"/>
      <c r="D79" s="39"/>
      <c r="F79"/>
      <c r="G79"/>
    </row>
    <row r="80" spans="3:7" ht="14.25">
      <c r="C80" s="39"/>
      <c r="D80" s="39"/>
      <c r="F80"/>
      <c r="G80"/>
    </row>
    <row r="81" spans="3:7" ht="14.25">
      <c r="C81" s="39"/>
      <c r="D81" s="39"/>
      <c r="F81"/>
      <c r="G81"/>
    </row>
    <row r="82" spans="3:7" ht="14.25">
      <c r="C82" s="39"/>
      <c r="D82" s="39"/>
      <c r="F82"/>
      <c r="G82"/>
    </row>
    <row r="83" spans="3:7" ht="14.25">
      <c r="C83" s="39"/>
      <c r="D83" s="39"/>
      <c r="F83"/>
      <c r="G83"/>
    </row>
    <row r="84" spans="3:7" ht="14.25">
      <c r="C84" s="39"/>
      <c r="D84" s="39"/>
      <c r="F84"/>
      <c r="G84"/>
    </row>
    <row r="85" spans="3:7" ht="14.25">
      <c r="C85" s="39"/>
      <c r="D85" s="39"/>
      <c r="F85"/>
      <c r="G85"/>
    </row>
    <row r="86" spans="3:7" ht="14.25">
      <c r="C86" s="39"/>
      <c r="D86" s="39"/>
      <c r="F86"/>
      <c r="G86"/>
    </row>
    <row r="87" spans="3:7" ht="14.25">
      <c r="C87" s="39"/>
      <c r="D87" s="39"/>
      <c r="F87"/>
      <c r="G87"/>
    </row>
    <row r="88" spans="3:7" ht="14.25">
      <c r="C88" s="39"/>
      <c r="D88" s="39"/>
      <c r="F88"/>
      <c r="G88"/>
    </row>
    <row r="89" spans="3:7" ht="14.25">
      <c r="C89" s="39"/>
      <c r="D89" s="39"/>
      <c r="F89"/>
      <c r="G89"/>
    </row>
    <row r="90" spans="3:7" ht="14.25">
      <c r="C90" s="39"/>
      <c r="D90" s="39"/>
      <c r="F90"/>
      <c r="G90"/>
    </row>
    <row r="91" spans="3:7" ht="14.25">
      <c r="C91" s="39"/>
      <c r="D91" s="39"/>
      <c r="F91"/>
      <c r="G91"/>
    </row>
    <row r="92" spans="3:7" ht="14.25">
      <c r="C92" s="39"/>
      <c r="D92" s="39"/>
      <c r="F92"/>
      <c r="G92"/>
    </row>
    <row r="93" spans="3:7" ht="14.25">
      <c r="C93" s="39"/>
      <c r="D93" s="39"/>
      <c r="F93"/>
      <c r="G93"/>
    </row>
    <row r="94" spans="3:7" ht="14.25">
      <c r="C94" s="39"/>
      <c r="D94" s="39"/>
      <c r="F94"/>
      <c r="G94"/>
    </row>
    <row r="95" spans="3:7" ht="14.25">
      <c r="C95" s="39"/>
      <c r="D95" s="39"/>
      <c r="F95"/>
      <c r="G95"/>
    </row>
    <row r="96" spans="3:7" ht="14.25">
      <c r="C96" s="39"/>
      <c r="D96" s="39"/>
      <c r="F96"/>
      <c r="G96"/>
    </row>
    <row r="97" spans="3:7" ht="14.25">
      <c r="C97" s="39"/>
      <c r="D97" s="39"/>
      <c r="F97"/>
      <c r="G97"/>
    </row>
    <row r="98" spans="3:7" ht="14.25">
      <c r="C98" s="39"/>
      <c r="D98" s="39"/>
      <c r="F98"/>
      <c r="G98"/>
    </row>
    <row r="99" spans="3:7" ht="14.25">
      <c r="C99" s="39"/>
      <c r="D99" s="39"/>
      <c r="F99"/>
      <c r="G99"/>
    </row>
    <row r="100" spans="3:7" ht="14.25">
      <c r="C100" s="39"/>
      <c r="D100" s="39"/>
      <c r="F100"/>
      <c r="G100"/>
    </row>
    <row r="101" spans="3:7" ht="14.25">
      <c r="C101" s="39"/>
      <c r="D101" s="39"/>
      <c r="F101"/>
      <c r="G101"/>
    </row>
    <row r="102" spans="3:7" ht="14.25">
      <c r="C102" s="39"/>
      <c r="D102" s="39"/>
      <c r="F102"/>
      <c r="G102"/>
    </row>
    <row r="103" spans="3:7" ht="14.25">
      <c r="C103" s="39"/>
      <c r="D103" s="39"/>
      <c r="F103"/>
      <c r="G103"/>
    </row>
    <row r="104" spans="3:7" ht="14.25">
      <c r="C104" s="39"/>
      <c r="D104" s="39"/>
      <c r="F104"/>
      <c r="G104"/>
    </row>
    <row r="105" spans="3:7" ht="14.25">
      <c r="C105" s="39"/>
      <c r="D105" s="39"/>
      <c r="F105"/>
      <c r="G105"/>
    </row>
    <row r="106" spans="3:7" ht="14.25">
      <c r="C106" s="39"/>
      <c r="D106" s="39"/>
      <c r="F106"/>
      <c r="G106"/>
    </row>
    <row r="107" spans="3:7" ht="14.25">
      <c r="C107" s="39"/>
      <c r="D107" s="39"/>
      <c r="F107"/>
      <c r="G107"/>
    </row>
    <row r="108" spans="3:7" ht="14.25">
      <c r="C108" s="39"/>
      <c r="D108" s="39"/>
      <c r="F108"/>
      <c r="G108"/>
    </row>
    <row r="109" spans="3:7" ht="14.25">
      <c r="C109" s="39"/>
      <c r="D109" s="39"/>
      <c r="F109"/>
      <c r="G109"/>
    </row>
    <row r="110" spans="3:7" ht="14.25">
      <c r="C110" s="39"/>
      <c r="D110" s="39"/>
      <c r="F110"/>
      <c r="G110"/>
    </row>
    <row r="111" spans="3:7" ht="14.25">
      <c r="C111" s="39"/>
      <c r="D111" s="39"/>
      <c r="F111"/>
      <c r="G111"/>
    </row>
    <row r="112" spans="3:7" ht="14.25">
      <c r="C112" s="39"/>
      <c r="D112" s="39"/>
      <c r="F112"/>
      <c r="G112"/>
    </row>
    <row r="113" spans="3:7" ht="14.25">
      <c r="C113" s="39"/>
      <c r="D113" s="39"/>
      <c r="F113"/>
      <c r="G113"/>
    </row>
    <row r="114" spans="3:7" ht="14.25">
      <c r="C114" s="39"/>
      <c r="D114" s="39"/>
      <c r="F114"/>
      <c r="G114"/>
    </row>
    <row r="115" spans="3:7" ht="14.25">
      <c r="C115" s="39"/>
      <c r="D115" s="39"/>
      <c r="F115"/>
      <c r="G115"/>
    </row>
    <row r="116" spans="3:7" ht="14.25">
      <c r="C116" s="39"/>
      <c r="D116" s="39"/>
      <c r="F116"/>
      <c r="G116"/>
    </row>
    <row r="117" spans="3:7" ht="14.25">
      <c r="C117" s="39"/>
      <c r="D117" s="39"/>
      <c r="F117"/>
      <c r="G117"/>
    </row>
  </sheetData>
  <sheetProtection/>
  <mergeCells count="15">
    <mergeCell ref="F5:F6"/>
    <mergeCell ref="G5:G6"/>
    <mergeCell ref="H4:H6"/>
    <mergeCell ref="I5:I6"/>
    <mergeCell ref="J5:J6"/>
    <mergeCell ref="A1:F1"/>
    <mergeCell ref="A2:J2"/>
    <mergeCell ref="B3:D3"/>
    <mergeCell ref="E3:G3"/>
    <mergeCell ref="H3:J3"/>
    <mergeCell ref="A3:A6"/>
    <mergeCell ref="B4:B6"/>
    <mergeCell ref="C4:C6"/>
    <mergeCell ref="D4:D6"/>
    <mergeCell ref="E4:E6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揭东</cp:lastModifiedBy>
  <cp:lastPrinted>2016-06-02T07:59:08Z</cp:lastPrinted>
  <dcterms:created xsi:type="dcterms:W3CDTF">2007-04-26T09:11:10Z</dcterms:created>
  <dcterms:modified xsi:type="dcterms:W3CDTF">2019-12-31T10:33:00Z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