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55" windowHeight="11130" activeTab="0"/>
  </bookViews>
  <sheets>
    <sheet name="历年" sheetId="1" r:id="rId1"/>
    <sheet name="进出口" sheetId="2" r:id="rId2"/>
    <sheet name="利用外资" sheetId="3" r:id="rId3"/>
    <sheet name="旅游" sheetId="4" r:id="rId4"/>
  </sheets>
  <definedNames/>
  <calcPr fullCalcOnLoad="1"/>
</workbook>
</file>

<file path=xl/sharedStrings.xml><?xml version="1.0" encoding="utf-8"?>
<sst xmlns="http://schemas.openxmlformats.org/spreadsheetml/2006/main" count="268" uniqueCount="187">
  <si>
    <t>赤坎区</t>
  </si>
  <si>
    <t>霞山区</t>
  </si>
  <si>
    <t>坡头区</t>
  </si>
  <si>
    <t>麻章区</t>
  </si>
  <si>
    <t>吴川市</t>
  </si>
  <si>
    <t>徐闻县</t>
  </si>
  <si>
    <t>雷州市</t>
  </si>
  <si>
    <t>遂溪县</t>
  </si>
  <si>
    <t>廉江市</t>
  </si>
  <si>
    <t>澳大利亚</t>
  </si>
  <si>
    <t>一、新签合同数(宗)</t>
  </si>
  <si>
    <t>其中：合   资</t>
  </si>
  <si>
    <t>合   作</t>
  </si>
  <si>
    <t>独   资</t>
  </si>
  <si>
    <t>三、实际利用外资额(万美元)</t>
  </si>
  <si>
    <t>农、林、牧、渔业</t>
  </si>
  <si>
    <t>制造业</t>
  </si>
  <si>
    <t>电力、煤气及水的生产和供应</t>
  </si>
  <si>
    <t>建筑业</t>
  </si>
  <si>
    <t>交通运输、仓储及邮电通信</t>
  </si>
  <si>
    <t>信息传输、计算机服务和软件业</t>
  </si>
  <si>
    <t>批发和零售贸易</t>
  </si>
  <si>
    <t>住宿和餐饮业</t>
  </si>
  <si>
    <t>金融业</t>
  </si>
  <si>
    <t>房地产业</t>
  </si>
  <si>
    <t>租赁和商务服务业</t>
  </si>
  <si>
    <t>科学研究、技术服务和地质勘查业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</si>
  <si>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</si>
  <si>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</si>
  <si>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</si>
  <si>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</si>
  <si>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</si>
  <si>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</si>
  <si>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七、实际利用外资金额分国别(地区)</t>
  </si>
  <si>
    <t>一、旅游设施</t>
  </si>
  <si>
    <t>１．车辆总数</t>
  </si>
  <si>
    <t>２．客房总数</t>
  </si>
  <si>
    <t>其中：可接待国际客人</t>
  </si>
  <si>
    <t>３．床位总数</t>
  </si>
  <si>
    <t>４．开  房  率</t>
  </si>
  <si>
    <t>二、接待过夜旅游者</t>
  </si>
  <si>
    <t>１．接待总人数</t>
  </si>
  <si>
    <t>⑴外 国 人</t>
  </si>
  <si>
    <t>⑵台湾同胞</t>
  </si>
  <si>
    <t>⑶港澳同胞</t>
  </si>
  <si>
    <t>⑷国内旅客</t>
  </si>
  <si>
    <t>２．接待总人天数</t>
  </si>
  <si>
    <t>三、经营情况</t>
  </si>
  <si>
    <t>营业收入</t>
  </si>
  <si>
    <t>其中：宾  馆</t>
  </si>
  <si>
    <t>旅行社</t>
  </si>
  <si>
    <t>景  点</t>
  </si>
  <si>
    <t>营业成本</t>
  </si>
  <si>
    <t>利润总额</t>
  </si>
  <si>
    <t>四、职工人数</t>
  </si>
  <si>
    <t>五、星级宾馆</t>
  </si>
  <si>
    <t>六、旅行社</t>
  </si>
  <si>
    <t>七、接待过夜外国人分国别</t>
  </si>
  <si>
    <t xml:space="preserve">                      利用外资情况(一)</t>
  </si>
  <si>
    <t xml:space="preserve">                  利用外资情况(二)</t>
  </si>
  <si>
    <t xml:space="preserve">                   利用外资情况（三）</t>
  </si>
  <si>
    <t>单位：万美元</t>
  </si>
  <si>
    <t>外商投资股份制</t>
  </si>
  <si>
    <t>二、合同规定外商投资额(万美元)</t>
  </si>
  <si>
    <t>年份</t>
  </si>
  <si>
    <t>出口额</t>
  </si>
  <si>
    <t>进口额</t>
  </si>
  <si>
    <t>实际利用外商</t>
  </si>
  <si>
    <t>直接投资额</t>
  </si>
  <si>
    <t>（万美元）</t>
  </si>
  <si>
    <t>(万人次)</t>
  </si>
  <si>
    <t>(万美元)</t>
  </si>
  <si>
    <t>(万元)</t>
  </si>
  <si>
    <t>进出口总额
（亿美元）</t>
  </si>
  <si>
    <t>历 年 外 经、旅 游 贸 易 主 要 指 标</t>
  </si>
  <si>
    <t>入境旅游</t>
  </si>
  <si>
    <t>人数</t>
  </si>
  <si>
    <t>国内旅游</t>
  </si>
  <si>
    <t>人次</t>
  </si>
  <si>
    <t>收入</t>
  </si>
  <si>
    <t>单位：万美元</t>
  </si>
  <si>
    <t>国际旅游</t>
  </si>
  <si>
    <t>外汇收入</t>
  </si>
  <si>
    <t>加拿大</t>
  </si>
  <si>
    <t>四、年末外商投资企业数</t>
  </si>
  <si>
    <t>六、实际利用外资金额分行业</t>
  </si>
  <si>
    <t>采矿业</t>
  </si>
  <si>
    <t>旅游业情况(一)</t>
  </si>
  <si>
    <t>其中：组团出境社</t>
  </si>
  <si>
    <t>其他社</t>
  </si>
  <si>
    <t>旅游业情况(二)</t>
  </si>
  <si>
    <t>其中：五星级</t>
  </si>
  <si>
    <t xml:space="preserve">      四星级</t>
  </si>
  <si>
    <t xml:space="preserve">      三星级</t>
  </si>
  <si>
    <t xml:space="preserve">      二星级</t>
  </si>
  <si>
    <t>旅游业情况(三)</t>
  </si>
  <si>
    <t>日  本</t>
  </si>
  <si>
    <t>韩  国</t>
  </si>
  <si>
    <t>菲律宾</t>
  </si>
  <si>
    <t>新加坡</t>
  </si>
  <si>
    <t>泰  国</t>
  </si>
  <si>
    <t>印度尼西亚</t>
  </si>
  <si>
    <t>马来西亚</t>
  </si>
  <si>
    <t>蒙  古</t>
  </si>
  <si>
    <t>印  度</t>
  </si>
  <si>
    <t>美  国</t>
  </si>
  <si>
    <t>英  国</t>
  </si>
  <si>
    <t>法  国</t>
  </si>
  <si>
    <t>德  国</t>
  </si>
  <si>
    <t>意大利</t>
  </si>
  <si>
    <t>瑞  士</t>
  </si>
  <si>
    <t>瑞  典</t>
  </si>
  <si>
    <t>荷  兰</t>
  </si>
  <si>
    <t>西班牙</t>
  </si>
  <si>
    <t>俄罗斯</t>
  </si>
  <si>
    <t>新西兰</t>
  </si>
  <si>
    <t>其  他</t>
  </si>
  <si>
    <t xml:space="preserve">    香港</t>
  </si>
  <si>
    <t xml:space="preserve">    台湾省</t>
  </si>
  <si>
    <t xml:space="preserve">    英属维尔京群岛</t>
  </si>
  <si>
    <t xml:space="preserve">    美国</t>
  </si>
  <si>
    <t xml:space="preserve">    创业投资公司投资</t>
  </si>
  <si>
    <t xml:space="preserve">    投资性公司投资</t>
  </si>
  <si>
    <t>五、实际利用外资金额分县(市、区）</t>
  </si>
  <si>
    <t xml:space="preserve">    泰国</t>
  </si>
  <si>
    <t>2017年</t>
  </si>
  <si>
    <t>单位</t>
  </si>
  <si>
    <t>2017年</t>
  </si>
  <si>
    <t>辆</t>
  </si>
  <si>
    <t>间</t>
  </si>
  <si>
    <t>张</t>
  </si>
  <si>
    <t>%</t>
  </si>
  <si>
    <t>人</t>
  </si>
  <si>
    <t>人天</t>
  </si>
  <si>
    <t>万元</t>
  </si>
  <si>
    <t>家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</si>
  <si>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</si>
  <si>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t>开发区</t>
  </si>
  <si>
    <t xml:space="preserve">    澳大利亚</t>
  </si>
  <si>
    <t xml:space="preserve">                        对外贸易进出口值(一)</t>
  </si>
  <si>
    <t>单位：万元</t>
  </si>
  <si>
    <t>进出口合计</t>
  </si>
  <si>
    <t>一、进口合计</t>
  </si>
  <si>
    <t>1、一般贸易进口</t>
  </si>
  <si>
    <t>2、加工贸易进口</t>
  </si>
  <si>
    <t>其中：来料加工</t>
  </si>
  <si>
    <t xml:space="preserve">      进料加工</t>
  </si>
  <si>
    <t>3、保税仓库进出境货物</t>
  </si>
  <si>
    <t>二   出口合计</t>
  </si>
  <si>
    <t>1、一般贸易出口</t>
  </si>
  <si>
    <t>2、加工贸易出口</t>
  </si>
  <si>
    <t>4、其它贸易出口</t>
  </si>
  <si>
    <t xml:space="preserve">                       对外贸易进出口值(二)</t>
  </si>
  <si>
    <t>出口总计中：</t>
  </si>
  <si>
    <t>亚  洲</t>
  </si>
  <si>
    <t>非  洲</t>
  </si>
  <si>
    <t>欧  洲</t>
  </si>
  <si>
    <t>拉丁美洲</t>
  </si>
  <si>
    <t>北美洲</t>
  </si>
  <si>
    <t>大洋洲</t>
  </si>
  <si>
    <t>出口总计中：</t>
  </si>
  <si>
    <t>香  港</t>
  </si>
  <si>
    <t>越  南</t>
  </si>
  <si>
    <t>墨西哥</t>
  </si>
  <si>
    <t>沙特阿拉伯</t>
  </si>
  <si>
    <t>阿联酋</t>
  </si>
  <si>
    <t>英国</t>
  </si>
  <si>
    <t>东盟</t>
  </si>
  <si>
    <t>欧盟</t>
  </si>
  <si>
    <t>出口主要商品：</t>
  </si>
  <si>
    <r>
      <t>2</t>
    </r>
    <r>
      <rPr>
        <sz val="12"/>
        <rFont val="宋体"/>
        <family val="0"/>
      </rPr>
      <t>018年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</si>
  <si>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</si>
  <si>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</si>
  <si>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年比1</t>
    </r>
    <r>
      <rPr>
        <sz val="12"/>
        <rFont val="宋体"/>
        <family val="0"/>
      </rPr>
      <t>7</t>
    </r>
    <r>
      <rPr>
        <sz val="12"/>
        <rFont val="宋体"/>
        <family val="0"/>
      </rPr>
      <t>年+-%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</si>
  <si>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年比1</t>
    </r>
    <r>
      <rPr>
        <sz val="12"/>
        <rFont val="宋体"/>
        <family val="0"/>
      </rPr>
      <t>7</t>
    </r>
    <r>
      <rPr>
        <sz val="12"/>
        <rFont val="宋体"/>
        <family val="0"/>
      </rPr>
      <t>年+-%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</si>
  <si>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比1</t>
    </r>
    <r>
      <rPr>
        <sz val="12"/>
        <rFont val="宋体"/>
        <family val="0"/>
      </rPr>
      <t>7</t>
    </r>
    <r>
      <rPr>
        <sz val="12"/>
        <rFont val="宋体"/>
        <family val="0"/>
      </rPr>
      <t>年+-%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</si>
  <si>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比1</t>
    </r>
    <r>
      <rPr>
        <sz val="12"/>
        <rFont val="宋体"/>
        <family val="0"/>
      </rPr>
      <t>7</t>
    </r>
    <r>
      <rPr>
        <sz val="12"/>
        <rFont val="宋体"/>
        <family val="0"/>
      </rPr>
      <t>年+-%</t>
    </r>
  </si>
  <si>
    <r>
      <t>注</t>
    </r>
    <r>
      <rPr>
        <sz val="10"/>
        <rFont val="Times New Roman"/>
        <family val="1"/>
      </rPr>
      <t>:2016—2018</t>
    </r>
    <r>
      <rPr>
        <sz val="10"/>
        <rFont val="宋体"/>
        <family val="0"/>
      </rPr>
      <t>年进出口计量单位为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亿元</t>
    </r>
    <r>
      <rPr>
        <sz val="10"/>
        <rFont val="Times New Roman"/>
        <family val="1"/>
      </rPr>
      <t>"</t>
    </r>
  </si>
  <si>
    <t xml:space="preserve">    日本</t>
  </si>
  <si>
    <t xml:space="preserve">    萨摩耶</t>
  </si>
  <si>
    <t>家具及其零件</t>
  </si>
  <si>
    <t>水海产品</t>
  </si>
  <si>
    <t>机电产品（包括本目录已具体列名的机电产品）</t>
  </si>
  <si>
    <t>纺织纱线、织物及制品</t>
  </si>
  <si>
    <t>矿物肥料及化肥</t>
  </si>
  <si>
    <t>4、其他贸易进口</t>
  </si>
  <si>
    <t>注：本表数据为湛江海关进出口统计数。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</si>
</sst>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_);\(0.00\)"/>
    <numFmt numFmtId="186" formatCode="0.00;[Red]0.00"/>
    <numFmt numFmtId="187" formatCode="0.0_);\(0.0\)"/>
    <numFmt numFmtId="188" formatCode="0.0_ "/>
    <numFmt numFmtId="189" formatCode="0.00_ "/>
    <numFmt numFmtId="190" formatCode="0.00_);[Red]\(0.00\)"/>
    <numFmt numFmtId="191" formatCode="0.0%"/>
    <numFmt numFmtId="192" formatCode="0.0"/>
    <numFmt numFmtId="193" formatCode="_ * #,##0.0_ ;_ * \-#,##0.0_ ;_ * &quot;-&quot;_ ;_ @_ "/>
    <numFmt numFmtId="194" formatCode="0_ "/>
    <numFmt numFmtId="195" formatCode="0_);[Red]\(0\)"/>
    <numFmt numFmtId="196" formatCode="0.000_ "/>
    <numFmt numFmtId="197" formatCode="0.0\&#10;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5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3"/>
      <name val="Times New Roman"/>
      <family val="1"/>
    </font>
    <font>
      <sz val="10"/>
      <name val="汉仪报宋简"/>
      <family val="0"/>
    </font>
    <font>
      <sz val="8"/>
      <name val="Times New Roman"/>
      <family val="1"/>
    </font>
    <font>
      <sz val="9"/>
      <name val="汉仪报宋简"/>
      <family val="3"/>
    </font>
    <font>
      <sz val="9"/>
      <name val="Times New Roman"/>
      <family val="1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9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0" fontId="4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4" fontId="11" fillId="0" borderId="14" xfId="0" applyNumberFormat="1" applyFont="1" applyFill="1" applyBorder="1" applyAlignment="1">
      <alignment horizontal="right" vertical="center"/>
    </xf>
    <xf numFmtId="184" fontId="11" fillId="0" borderId="15" xfId="0" applyNumberFormat="1" applyFont="1" applyFill="1" applyBorder="1" applyAlignment="1">
      <alignment horizontal="right" vertical="center"/>
    </xf>
    <xf numFmtId="184" fontId="11" fillId="0" borderId="16" xfId="0" applyNumberFormat="1" applyFont="1" applyFill="1" applyBorder="1" applyAlignment="1">
      <alignment horizontal="right" vertical="center"/>
    </xf>
    <xf numFmtId="184" fontId="11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2" fontId="11" fillId="0" borderId="22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92" fontId="11" fillId="0" borderId="12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188" fontId="11" fillId="0" borderId="19" xfId="0" applyNumberFormat="1" applyFont="1" applyFill="1" applyBorder="1" applyAlignment="1">
      <alignment vertical="center"/>
    </xf>
    <xf numFmtId="193" fontId="11" fillId="0" borderId="19" xfId="52" applyNumberFormat="1" applyFont="1" applyFill="1" applyBorder="1" applyAlignment="1">
      <alignment vertical="center"/>
    </xf>
    <xf numFmtId="184" fontId="11" fillId="0" borderId="13" xfId="0" applyNumberFormat="1" applyFont="1" applyFill="1" applyBorder="1" applyAlignment="1">
      <alignment horizontal="right" vertical="center"/>
    </xf>
    <xf numFmtId="184" fontId="11" fillId="0" borderId="19" xfId="0" applyNumberFormat="1" applyFont="1" applyFill="1" applyBorder="1" applyAlignment="1">
      <alignment vertical="center"/>
    </xf>
    <xf numFmtId="184" fontId="11" fillId="0" borderId="12" xfId="0" applyNumberFormat="1" applyFont="1" applyFill="1" applyBorder="1" applyAlignment="1">
      <alignment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1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88" fontId="13" fillId="0" borderId="0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5" xfId="0" applyBorder="1" applyAlignment="1">
      <alignment horizontal="center" vertical="center"/>
    </xf>
    <xf numFmtId="191" fontId="13" fillId="0" borderId="0" xfId="0" applyNumberFormat="1" applyFont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0" fontId="10" fillId="0" borderId="27" xfId="0" applyNumberFormat="1" applyFont="1" applyFill="1" applyBorder="1" applyAlignment="1">
      <alignment horizontal="center" vertical="center"/>
    </xf>
    <xf numFmtId="191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horizontal="center" vertical="center"/>
    </xf>
    <xf numFmtId="188" fontId="0" fillId="0" borderId="26" xfId="0" applyNumberFormat="1" applyFill="1" applyBorder="1" applyAlignment="1">
      <alignment vertical="center"/>
    </xf>
    <xf numFmtId="0" fontId="10" fillId="0" borderId="24" xfId="0" applyNumberFormat="1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9" fillId="0" borderId="19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4" fontId="9" fillId="0" borderId="0" xfId="0" applyNumberFormat="1" applyFont="1" applyFill="1" applyBorder="1" applyAlignment="1">
      <alignment vertical="center"/>
    </xf>
    <xf numFmtId="19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12" fillId="0" borderId="26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94" fontId="0" fillId="0" borderId="25" xfId="0" applyNumberFormat="1" applyFont="1" applyBorder="1" applyAlignment="1">
      <alignment/>
    </xf>
    <xf numFmtId="188" fontId="0" fillId="0" borderId="26" xfId="0" applyNumberFormat="1" applyFont="1" applyFill="1" applyBorder="1" applyAlignment="1">
      <alignment vertical="center"/>
    </xf>
    <xf numFmtId="188" fontId="0" fillId="0" borderId="0" xfId="0" applyNumberFormat="1" applyBorder="1" applyAlignment="1">
      <alignment/>
    </xf>
    <xf numFmtId="49" fontId="0" fillId="0" borderId="28" xfId="0" applyNumberFormat="1" applyBorder="1" applyAlignment="1">
      <alignment vertical="center"/>
    </xf>
    <xf numFmtId="194" fontId="0" fillId="0" borderId="25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194" fontId="0" fillId="0" borderId="25" xfId="40" applyNumberFormat="1" applyFont="1" applyFill="1" applyBorder="1" applyAlignment="1">
      <alignment horizontal="right" vertical="center"/>
      <protection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26" xfId="40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84" fontId="9" fillId="0" borderId="29" xfId="0" applyNumberFormat="1" applyFont="1" applyFill="1" applyBorder="1" applyAlignment="1">
      <alignment horizontal="right" vertical="center"/>
    </xf>
    <xf numFmtId="188" fontId="0" fillId="0" borderId="0" xfId="0" applyNumberFormat="1" applyFont="1" applyAlignment="1">
      <alignment horizontal="left"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190" fontId="4" fillId="0" borderId="0" xfId="0" applyNumberFormat="1" applyFont="1" applyAlignment="1">
      <alignment vertical="center"/>
    </xf>
    <xf numFmtId="190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2" xfId="0" applyFont="1" applyBorder="1" applyAlignment="1">
      <alignment horizontal="right"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M14" sqref="M14"/>
    </sheetView>
  </sheetViews>
  <sheetFormatPr defaultColWidth="9.00390625" defaultRowHeight="19.5" customHeight="1"/>
  <cols>
    <col min="1" max="1" width="7.50390625" style="13" customWidth="1"/>
    <col min="2" max="2" width="10.00390625" style="13" customWidth="1"/>
    <col min="3" max="3" width="8.375" style="13" customWidth="1"/>
    <col min="4" max="4" width="8.125" style="13" customWidth="1"/>
    <col min="5" max="5" width="10.75390625" style="13" customWidth="1"/>
    <col min="6" max="6" width="8.75390625" style="13" customWidth="1"/>
    <col min="7" max="7" width="9.00390625" style="13" customWidth="1"/>
    <col min="8" max="8" width="8.625" style="13" customWidth="1"/>
    <col min="9" max="9" width="8.25390625" style="13" customWidth="1"/>
    <col min="10" max="16384" width="9.00390625" style="13" customWidth="1"/>
  </cols>
  <sheetData>
    <row r="1" spans="1:9" s="10" customFormat="1" ht="43.5" customHeight="1" thickBot="1">
      <c r="A1" s="122" t="s">
        <v>74</v>
      </c>
      <c r="B1" s="122"/>
      <c r="C1" s="122"/>
      <c r="D1" s="122"/>
      <c r="E1" s="122"/>
      <c r="F1" s="122"/>
      <c r="G1" s="122"/>
      <c r="H1" s="122"/>
      <c r="I1" s="122"/>
    </row>
    <row r="2" spans="1:9" ht="23.25" customHeight="1">
      <c r="A2" s="11"/>
      <c r="B2" s="119" t="s">
        <v>73</v>
      </c>
      <c r="C2" s="123"/>
      <c r="D2" s="124"/>
      <c r="E2" s="12" t="s">
        <v>67</v>
      </c>
      <c r="F2" s="12" t="s">
        <v>75</v>
      </c>
      <c r="G2" s="12" t="s">
        <v>81</v>
      </c>
      <c r="H2" s="12" t="s">
        <v>77</v>
      </c>
      <c r="I2" s="24" t="s">
        <v>77</v>
      </c>
    </row>
    <row r="3" spans="1:9" s="16" customFormat="1" ht="18" customHeight="1">
      <c r="A3" s="15" t="s">
        <v>64</v>
      </c>
      <c r="B3" s="120"/>
      <c r="C3" s="115" t="s">
        <v>65</v>
      </c>
      <c r="D3" s="117" t="s">
        <v>66</v>
      </c>
      <c r="E3" s="15" t="s">
        <v>68</v>
      </c>
      <c r="F3" s="14" t="s">
        <v>76</v>
      </c>
      <c r="G3" s="15" t="s">
        <v>82</v>
      </c>
      <c r="H3" s="14" t="s">
        <v>78</v>
      </c>
      <c r="I3" s="25" t="s">
        <v>79</v>
      </c>
    </row>
    <row r="4" spans="2:9" s="16" customFormat="1" ht="18" customHeight="1">
      <c r="B4" s="121"/>
      <c r="C4" s="116"/>
      <c r="D4" s="118"/>
      <c r="E4" s="17" t="s">
        <v>69</v>
      </c>
      <c r="F4" s="17" t="s">
        <v>70</v>
      </c>
      <c r="G4" s="17" t="s">
        <v>71</v>
      </c>
      <c r="H4" s="17" t="s">
        <v>70</v>
      </c>
      <c r="I4" s="26" t="s">
        <v>72</v>
      </c>
    </row>
    <row r="5" spans="1:9" s="18" customFormat="1" ht="15.75" customHeight="1">
      <c r="A5" s="27">
        <v>1952</v>
      </c>
      <c r="B5" s="28"/>
      <c r="C5" s="28"/>
      <c r="D5" s="29"/>
      <c r="E5" s="20"/>
      <c r="F5" s="20"/>
      <c r="G5" s="20"/>
      <c r="H5" s="20"/>
      <c r="I5" s="21"/>
    </row>
    <row r="6" spans="1:9" s="18" customFormat="1" ht="15.75" customHeight="1">
      <c r="A6" s="30">
        <v>1957</v>
      </c>
      <c r="B6" s="31"/>
      <c r="C6" s="31"/>
      <c r="D6" s="32"/>
      <c r="E6" s="22"/>
      <c r="F6" s="22"/>
      <c r="G6" s="22"/>
      <c r="H6" s="22"/>
      <c r="I6" s="23"/>
    </row>
    <row r="7" spans="1:9" s="18" customFormat="1" ht="15.75" customHeight="1">
      <c r="A7" s="30">
        <v>1962</v>
      </c>
      <c r="B7" s="31"/>
      <c r="C7" s="31"/>
      <c r="D7" s="32"/>
      <c r="E7" s="22"/>
      <c r="F7" s="22"/>
      <c r="G7" s="22"/>
      <c r="H7" s="22"/>
      <c r="I7" s="23"/>
    </row>
    <row r="8" spans="1:9" s="18" customFormat="1" ht="15.75" customHeight="1">
      <c r="A8" s="30">
        <v>1965</v>
      </c>
      <c r="B8" s="31"/>
      <c r="C8" s="31"/>
      <c r="D8" s="32"/>
      <c r="E8" s="22"/>
      <c r="F8" s="22"/>
      <c r="G8" s="22"/>
      <c r="H8" s="22"/>
      <c r="I8" s="23"/>
    </row>
    <row r="9" spans="1:9" s="18" customFormat="1" ht="15.75" customHeight="1">
      <c r="A9" s="30">
        <v>1970</v>
      </c>
      <c r="B9" s="31"/>
      <c r="C9" s="31"/>
      <c r="D9" s="32"/>
      <c r="E9" s="22"/>
      <c r="F9" s="22"/>
      <c r="G9" s="22"/>
      <c r="H9" s="22"/>
      <c r="I9" s="23"/>
    </row>
    <row r="10" spans="1:9" s="18" customFormat="1" ht="15.75" customHeight="1">
      <c r="A10" s="30">
        <v>1975</v>
      </c>
      <c r="B10" s="31"/>
      <c r="C10" s="31"/>
      <c r="D10" s="32"/>
      <c r="E10" s="22"/>
      <c r="F10" s="22"/>
      <c r="G10" s="22"/>
      <c r="H10" s="22"/>
      <c r="I10" s="23"/>
    </row>
    <row r="11" spans="1:9" s="18" customFormat="1" ht="15.75" customHeight="1">
      <c r="A11" s="30">
        <v>1978</v>
      </c>
      <c r="B11" s="31"/>
      <c r="C11" s="31">
        <v>0.2428</v>
      </c>
      <c r="D11" s="32"/>
      <c r="E11" s="22"/>
      <c r="F11" s="22"/>
      <c r="G11" s="22"/>
      <c r="H11" s="22"/>
      <c r="I11" s="23"/>
    </row>
    <row r="12" spans="1:9" s="18" customFormat="1" ht="15.75" customHeight="1">
      <c r="A12" s="30">
        <v>1979</v>
      </c>
      <c r="B12" s="31">
        <v>0.4742</v>
      </c>
      <c r="C12" s="31">
        <v>0.4717</v>
      </c>
      <c r="D12" s="32"/>
      <c r="E12" s="22">
        <v>7</v>
      </c>
      <c r="F12" s="22"/>
      <c r="G12" s="22"/>
      <c r="H12" s="22"/>
      <c r="I12" s="23"/>
    </row>
    <row r="13" spans="1:9" s="18" customFormat="1" ht="15.75" customHeight="1">
      <c r="A13" s="30">
        <v>1980</v>
      </c>
      <c r="B13" s="31">
        <v>0.504</v>
      </c>
      <c r="C13" s="31">
        <v>0.504</v>
      </c>
      <c r="D13" s="32"/>
      <c r="E13" s="22">
        <v>54</v>
      </c>
      <c r="F13" s="22"/>
      <c r="G13" s="22"/>
      <c r="H13" s="22"/>
      <c r="I13" s="23"/>
    </row>
    <row r="14" spans="1:9" s="18" customFormat="1" ht="15.75" customHeight="1">
      <c r="A14" s="30">
        <v>1981</v>
      </c>
      <c r="B14" s="31">
        <v>0.5298</v>
      </c>
      <c r="C14" s="31">
        <v>0.5298</v>
      </c>
      <c r="D14" s="32"/>
      <c r="E14" s="22">
        <v>170</v>
      </c>
      <c r="F14" s="22"/>
      <c r="G14" s="22"/>
      <c r="H14" s="22"/>
      <c r="I14" s="23"/>
    </row>
    <row r="15" spans="1:9" s="18" customFormat="1" ht="15.75" customHeight="1">
      <c r="A15" s="30">
        <v>1982</v>
      </c>
      <c r="B15" s="31">
        <v>0.5815</v>
      </c>
      <c r="C15" s="31">
        <v>0.5815</v>
      </c>
      <c r="D15" s="32"/>
      <c r="E15" s="22">
        <v>236</v>
      </c>
      <c r="F15" s="22"/>
      <c r="G15" s="22"/>
      <c r="H15" s="22"/>
      <c r="I15" s="23"/>
    </row>
    <row r="16" spans="1:9" s="18" customFormat="1" ht="15.75" customHeight="1">
      <c r="A16" s="30">
        <v>1983</v>
      </c>
      <c r="B16" s="31">
        <v>0.5138</v>
      </c>
      <c r="C16" s="31">
        <v>0.5138</v>
      </c>
      <c r="D16" s="32"/>
      <c r="E16" s="22">
        <v>612</v>
      </c>
      <c r="F16" s="22"/>
      <c r="G16" s="22"/>
      <c r="H16" s="22"/>
      <c r="I16" s="23"/>
    </row>
    <row r="17" spans="1:9" s="18" customFormat="1" ht="15.75" customHeight="1">
      <c r="A17" s="30">
        <v>1984</v>
      </c>
      <c r="B17" s="31">
        <v>0.3771</v>
      </c>
      <c r="C17" s="31">
        <v>0.3731</v>
      </c>
      <c r="D17" s="32"/>
      <c r="E17" s="22">
        <v>1107</v>
      </c>
      <c r="F17" s="22"/>
      <c r="G17" s="22"/>
      <c r="H17" s="22"/>
      <c r="I17" s="23"/>
    </row>
    <row r="18" spans="1:9" s="18" customFormat="1" ht="15.75" customHeight="1">
      <c r="A18" s="30">
        <v>1985</v>
      </c>
      <c r="B18" s="31">
        <v>0.9535</v>
      </c>
      <c r="C18" s="31">
        <v>0.5644</v>
      </c>
      <c r="D18" s="33">
        <v>0.3885</v>
      </c>
      <c r="E18" s="22">
        <v>3148</v>
      </c>
      <c r="F18" s="22"/>
      <c r="G18" s="22"/>
      <c r="H18" s="22"/>
      <c r="I18" s="23"/>
    </row>
    <row r="19" spans="1:9" s="18" customFormat="1" ht="15.75" customHeight="1">
      <c r="A19" s="30">
        <v>1986</v>
      </c>
      <c r="B19" s="31">
        <v>0.887</v>
      </c>
      <c r="C19" s="31">
        <v>0.6675</v>
      </c>
      <c r="D19" s="33">
        <v>0.2195</v>
      </c>
      <c r="E19" s="22">
        <v>1788</v>
      </c>
      <c r="F19" s="22"/>
      <c r="G19" s="22"/>
      <c r="H19" s="22"/>
      <c r="I19" s="23"/>
    </row>
    <row r="20" spans="1:9" s="18" customFormat="1" ht="15.75" customHeight="1">
      <c r="A20" s="30">
        <v>1987</v>
      </c>
      <c r="B20" s="31">
        <v>1.1248</v>
      </c>
      <c r="C20" s="31">
        <v>0.9159</v>
      </c>
      <c r="D20" s="33">
        <v>0.2089</v>
      </c>
      <c r="E20" s="22">
        <v>2106</v>
      </c>
      <c r="F20" s="22"/>
      <c r="G20" s="22"/>
      <c r="H20" s="22"/>
      <c r="I20" s="23"/>
    </row>
    <row r="21" spans="1:9" s="18" customFormat="1" ht="15.75" customHeight="1">
      <c r="A21" s="30">
        <v>1988</v>
      </c>
      <c r="B21" s="31">
        <v>1.5518</v>
      </c>
      <c r="C21" s="31">
        <v>1.29</v>
      </c>
      <c r="D21" s="33">
        <v>0.2618</v>
      </c>
      <c r="E21" s="22">
        <v>4035</v>
      </c>
      <c r="F21" s="22"/>
      <c r="G21" s="22"/>
      <c r="H21" s="22"/>
      <c r="I21" s="23"/>
    </row>
    <row r="22" spans="1:9" s="18" customFormat="1" ht="15.75" customHeight="1">
      <c r="A22" s="30">
        <v>1989</v>
      </c>
      <c r="B22" s="31">
        <v>1.5201</v>
      </c>
      <c r="C22" s="31">
        <v>1.1163</v>
      </c>
      <c r="D22" s="33">
        <v>0.4038</v>
      </c>
      <c r="E22" s="22">
        <v>3394</v>
      </c>
      <c r="F22" s="22"/>
      <c r="G22" s="22"/>
      <c r="H22" s="22"/>
      <c r="I22" s="23"/>
    </row>
    <row r="23" spans="1:9" s="18" customFormat="1" ht="15.75" customHeight="1">
      <c r="A23" s="30">
        <v>1990</v>
      </c>
      <c r="B23" s="31">
        <v>1.9173</v>
      </c>
      <c r="C23" s="31">
        <v>1.4412</v>
      </c>
      <c r="D23" s="33">
        <v>0.4761</v>
      </c>
      <c r="E23" s="22">
        <v>2508</v>
      </c>
      <c r="F23" s="22">
        <v>0.46</v>
      </c>
      <c r="G23" s="22">
        <v>248.48</v>
      </c>
      <c r="H23" s="22">
        <v>47</v>
      </c>
      <c r="I23" s="23">
        <v>126470</v>
      </c>
    </row>
    <row r="24" spans="1:9" s="18" customFormat="1" ht="15.75" customHeight="1">
      <c r="A24" s="30">
        <v>1991</v>
      </c>
      <c r="B24" s="31">
        <v>2.8932</v>
      </c>
      <c r="C24" s="31">
        <v>1.9556</v>
      </c>
      <c r="D24" s="33">
        <v>0.9376</v>
      </c>
      <c r="E24" s="22">
        <v>2290</v>
      </c>
      <c r="F24" s="22">
        <v>0.6</v>
      </c>
      <c r="G24" s="22">
        <v>320</v>
      </c>
      <c r="H24" s="22">
        <v>121.5</v>
      </c>
      <c r="I24" s="23">
        <v>155827</v>
      </c>
    </row>
    <row r="25" spans="1:9" s="18" customFormat="1" ht="15.75" customHeight="1">
      <c r="A25" s="30">
        <v>1992</v>
      </c>
      <c r="B25" s="31">
        <v>3.333</v>
      </c>
      <c r="C25" s="31">
        <v>2.2864</v>
      </c>
      <c r="D25" s="33">
        <v>1.0646</v>
      </c>
      <c r="E25" s="22">
        <v>6642</v>
      </c>
      <c r="F25" s="22">
        <v>0.65</v>
      </c>
      <c r="G25" s="22">
        <v>483.63</v>
      </c>
      <c r="H25" s="22">
        <v>214.3</v>
      </c>
      <c r="I25" s="23">
        <v>231486</v>
      </c>
    </row>
    <row r="26" spans="1:9" s="18" customFormat="1" ht="15.75" customHeight="1">
      <c r="A26" s="30">
        <v>1993</v>
      </c>
      <c r="B26" s="31">
        <v>4.8857</v>
      </c>
      <c r="C26" s="31">
        <v>2.4313</v>
      </c>
      <c r="D26" s="33">
        <v>2.4544</v>
      </c>
      <c r="E26" s="22">
        <v>18168</v>
      </c>
      <c r="F26" s="22">
        <v>0.81</v>
      </c>
      <c r="G26" s="22">
        <v>536.35</v>
      </c>
      <c r="H26" s="22">
        <v>172.47</v>
      </c>
      <c r="I26" s="23">
        <v>225880</v>
      </c>
    </row>
    <row r="27" spans="1:9" s="18" customFormat="1" ht="15.75" customHeight="1">
      <c r="A27" s="30">
        <v>1994</v>
      </c>
      <c r="B27" s="31">
        <v>6.0737</v>
      </c>
      <c r="C27" s="31">
        <v>3.5626</v>
      </c>
      <c r="D27" s="33">
        <v>2.5111</v>
      </c>
      <c r="E27" s="22">
        <v>19755</v>
      </c>
      <c r="F27" s="22">
        <v>0.52</v>
      </c>
      <c r="G27" s="22">
        <v>738</v>
      </c>
      <c r="H27" s="22">
        <v>150.35</v>
      </c>
      <c r="I27" s="23">
        <v>243650</v>
      </c>
    </row>
    <row r="28" spans="1:9" s="18" customFormat="1" ht="15.75" customHeight="1">
      <c r="A28" s="30">
        <v>1995</v>
      </c>
      <c r="B28" s="31">
        <v>9.1779</v>
      </c>
      <c r="C28" s="31">
        <v>3.4678</v>
      </c>
      <c r="D28" s="33">
        <v>5.7101</v>
      </c>
      <c r="E28" s="22">
        <v>21422</v>
      </c>
      <c r="F28" s="22">
        <v>0.5</v>
      </c>
      <c r="G28" s="22">
        <v>765.98</v>
      </c>
      <c r="H28" s="22">
        <v>253.97</v>
      </c>
      <c r="I28" s="23">
        <v>253800</v>
      </c>
    </row>
    <row r="29" spans="1:9" s="18" customFormat="1" ht="15.75" customHeight="1">
      <c r="A29" s="30">
        <v>1996</v>
      </c>
      <c r="B29" s="31">
        <v>7.574</v>
      </c>
      <c r="C29" s="31">
        <v>2.5662</v>
      </c>
      <c r="D29" s="33">
        <v>5.0078</v>
      </c>
      <c r="E29" s="22">
        <v>15209</v>
      </c>
      <c r="F29" s="22">
        <v>0.5</v>
      </c>
      <c r="G29" s="22">
        <v>844</v>
      </c>
      <c r="H29" s="22">
        <v>272.3</v>
      </c>
      <c r="I29" s="23">
        <v>299700</v>
      </c>
    </row>
    <row r="30" spans="1:9" s="18" customFormat="1" ht="15.75" customHeight="1">
      <c r="A30" s="30">
        <v>1997</v>
      </c>
      <c r="B30" s="31">
        <v>9.7361</v>
      </c>
      <c r="C30" s="31">
        <v>3.5562</v>
      </c>
      <c r="D30" s="33">
        <v>6.1796</v>
      </c>
      <c r="E30" s="22">
        <v>10103</v>
      </c>
      <c r="F30" s="22">
        <v>0.78</v>
      </c>
      <c r="G30" s="22">
        <v>910.18</v>
      </c>
      <c r="H30" s="22">
        <v>292.22</v>
      </c>
      <c r="I30" s="23">
        <v>239689</v>
      </c>
    </row>
    <row r="31" spans="1:9" s="18" customFormat="1" ht="15.75" customHeight="1">
      <c r="A31" s="30">
        <v>1998</v>
      </c>
      <c r="B31" s="31">
        <v>9.0082</v>
      </c>
      <c r="C31" s="31">
        <v>3.3581</v>
      </c>
      <c r="D31" s="33">
        <v>5.6501</v>
      </c>
      <c r="E31" s="22">
        <v>10949</v>
      </c>
      <c r="F31" s="22">
        <v>0.63</v>
      </c>
      <c r="G31" s="22">
        <v>939.39</v>
      </c>
      <c r="H31" s="22">
        <v>295.75</v>
      </c>
      <c r="I31" s="23">
        <v>237890</v>
      </c>
    </row>
    <row r="32" spans="1:9" s="18" customFormat="1" ht="15.75" customHeight="1">
      <c r="A32" s="30">
        <v>1999</v>
      </c>
      <c r="B32" s="31">
        <v>7.4725</v>
      </c>
      <c r="C32" s="31">
        <v>2.5492</v>
      </c>
      <c r="D32" s="33">
        <v>4.9232</v>
      </c>
      <c r="E32" s="22">
        <v>8037</v>
      </c>
      <c r="F32" s="22">
        <v>3.2</v>
      </c>
      <c r="G32" s="22">
        <v>986.4</v>
      </c>
      <c r="H32" s="22">
        <v>289.2</v>
      </c>
      <c r="I32" s="23">
        <v>247269</v>
      </c>
    </row>
    <row r="33" spans="1:9" s="18" customFormat="1" ht="15.75" customHeight="1">
      <c r="A33" s="30">
        <v>2000</v>
      </c>
      <c r="B33" s="31">
        <v>11.6746</v>
      </c>
      <c r="C33" s="31">
        <v>3.7843</v>
      </c>
      <c r="D33" s="33">
        <v>7.8903</v>
      </c>
      <c r="E33" s="22">
        <v>9371</v>
      </c>
      <c r="F33" s="22">
        <v>4.6</v>
      </c>
      <c r="G33" s="22">
        <v>1004</v>
      </c>
      <c r="H33" s="22">
        <v>320.4</v>
      </c>
      <c r="I33" s="23">
        <v>227149</v>
      </c>
    </row>
    <row r="34" spans="1:9" s="18" customFormat="1" ht="15.75" customHeight="1">
      <c r="A34" s="30">
        <v>2001</v>
      </c>
      <c r="B34" s="31">
        <v>10.8981</v>
      </c>
      <c r="C34" s="31">
        <v>4.0223</v>
      </c>
      <c r="D34" s="33">
        <v>6.8758</v>
      </c>
      <c r="E34" s="22">
        <v>10309</v>
      </c>
      <c r="F34" s="22">
        <v>3.74</v>
      </c>
      <c r="G34" s="22">
        <v>1103.9</v>
      </c>
      <c r="H34" s="22">
        <v>360.76</v>
      </c>
      <c r="I34" s="23">
        <v>234462</v>
      </c>
    </row>
    <row r="35" spans="1:9" s="18" customFormat="1" ht="15.75" customHeight="1">
      <c r="A35" s="30">
        <v>2002</v>
      </c>
      <c r="B35" s="31">
        <v>11.9437</v>
      </c>
      <c r="C35" s="31">
        <v>5.458</v>
      </c>
      <c r="D35" s="33">
        <v>6.4857</v>
      </c>
      <c r="E35" s="22">
        <v>11130</v>
      </c>
      <c r="F35" s="22">
        <v>1.93</v>
      </c>
      <c r="G35" s="22">
        <v>1283.9</v>
      </c>
      <c r="H35" s="22">
        <v>441.34</v>
      </c>
      <c r="I35" s="23">
        <v>286233</v>
      </c>
    </row>
    <row r="36" spans="1:9" s="18" customFormat="1" ht="15.75" customHeight="1">
      <c r="A36" s="30">
        <v>2003</v>
      </c>
      <c r="B36" s="31">
        <v>19.3485</v>
      </c>
      <c r="C36" s="31">
        <v>9.0071</v>
      </c>
      <c r="D36" s="33">
        <v>10.3411</v>
      </c>
      <c r="E36" s="22">
        <v>18012</v>
      </c>
      <c r="F36" s="22">
        <v>3.42</v>
      </c>
      <c r="G36" s="22">
        <v>1462</v>
      </c>
      <c r="H36" s="22">
        <v>435.65</v>
      </c>
      <c r="I36" s="23">
        <v>270417</v>
      </c>
    </row>
    <row r="37" spans="1:9" s="18" customFormat="1" ht="15.75" customHeight="1">
      <c r="A37" s="30">
        <v>2004</v>
      </c>
      <c r="B37" s="31">
        <v>18.4321</v>
      </c>
      <c r="C37" s="31">
        <v>9.4246</v>
      </c>
      <c r="D37" s="33">
        <v>9.0075</v>
      </c>
      <c r="E37" s="22">
        <v>7136</v>
      </c>
      <c r="F37" s="22">
        <v>2.85</v>
      </c>
      <c r="G37" s="22">
        <v>1071.6</v>
      </c>
      <c r="H37" s="22">
        <v>498.33</v>
      </c>
      <c r="I37" s="23">
        <v>284888</v>
      </c>
    </row>
    <row r="38" spans="1:9" s="18" customFormat="1" ht="15.75" customHeight="1">
      <c r="A38" s="30">
        <v>2005</v>
      </c>
      <c r="B38" s="31">
        <v>18.2647</v>
      </c>
      <c r="C38" s="31">
        <v>9.5652</v>
      </c>
      <c r="D38" s="33">
        <v>8.6995</v>
      </c>
      <c r="E38" s="22">
        <v>3896</v>
      </c>
      <c r="F38" s="22">
        <v>4.06</v>
      </c>
      <c r="G38" s="22">
        <v>1483.03</v>
      </c>
      <c r="H38" s="22">
        <v>565.9</v>
      </c>
      <c r="I38" s="23">
        <v>311974</v>
      </c>
    </row>
    <row r="39" spans="1:9" s="18" customFormat="1" ht="15.75" customHeight="1">
      <c r="A39" s="30">
        <v>2006</v>
      </c>
      <c r="B39" s="31">
        <v>21.4689</v>
      </c>
      <c r="C39" s="31">
        <v>12.2583</v>
      </c>
      <c r="D39" s="33">
        <v>9.2107</v>
      </c>
      <c r="E39" s="22">
        <v>5288</v>
      </c>
      <c r="F39" s="22">
        <v>4.56</v>
      </c>
      <c r="G39" s="22">
        <v>1604.41</v>
      </c>
      <c r="H39" s="22">
        <v>678.44</v>
      </c>
      <c r="I39" s="23">
        <v>359345</v>
      </c>
    </row>
    <row r="40" spans="1:9" s="18" customFormat="1" ht="15.75" customHeight="1">
      <c r="A40" s="30">
        <v>2007</v>
      </c>
      <c r="B40" s="31">
        <v>25.7509</v>
      </c>
      <c r="C40" s="31">
        <v>14.6072</v>
      </c>
      <c r="D40" s="33">
        <v>11.1437</v>
      </c>
      <c r="E40" s="22">
        <v>15145</v>
      </c>
      <c r="F40" s="22">
        <v>5.75</v>
      </c>
      <c r="G40" s="22">
        <v>1785.38</v>
      </c>
      <c r="H40" s="22">
        <v>763.71</v>
      </c>
      <c r="I40" s="23">
        <v>400309</v>
      </c>
    </row>
    <row r="41" spans="1:9" s="18" customFormat="1" ht="15.75" customHeight="1">
      <c r="A41" s="30">
        <v>2008</v>
      </c>
      <c r="B41" s="31">
        <v>33.3</v>
      </c>
      <c r="C41" s="31">
        <v>16.3</v>
      </c>
      <c r="D41" s="34">
        <v>17</v>
      </c>
      <c r="E41" s="22">
        <v>17380</v>
      </c>
      <c r="F41" s="22">
        <v>6.33</v>
      </c>
      <c r="G41" s="22">
        <v>1891.13</v>
      </c>
      <c r="H41" s="22">
        <v>885.08</v>
      </c>
      <c r="I41" s="23">
        <v>457200</v>
      </c>
    </row>
    <row r="42" spans="1:9" s="18" customFormat="1" ht="15" customHeight="1">
      <c r="A42" s="30">
        <v>2009</v>
      </c>
      <c r="B42" s="31">
        <v>28.2</v>
      </c>
      <c r="C42" s="31">
        <v>13.7</v>
      </c>
      <c r="D42" s="36">
        <v>14.5</v>
      </c>
      <c r="E42" s="22">
        <v>2925</v>
      </c>
      <c r="F42" s="22">
        <v>8.1</v>
      </c>
      <c r="G42" s="22">
        <v>2236.7</v>
      </c>
      <c r="H42" s="22">
        <v>1143.1</v>
      </c>
      <c r="I42" s="23">
        <v>516400</v>
      </c>
    </row>
    <row r="43" spans="1:9" s="18" customFormat="1" ht="15" customHeight="1">
      <c r="A43" s="30">
        <v>2010</v>
      </c>
      <c r="B43" s="31">
        <v>35.3</v>
      </c>
      <c r="C43" s="31">
        <v>16.9</v>
      </c>
      <c r="D43" s="37">
        <v>18.5</v>
      </c>
      <c r="E43" s="38">
        <v>3672</v>
      </c>
      <c r="F43" s="38">
        <v>10.3</v>
      </c>
      <c r="G43" s="38">
        <v>2716</v>
      </c>
      <c r="H43" s="38">
        <v>1405</v>
      </c>
      <c r="I43" s="39">
        <v>634727</v>
      </c>
    </row>
    <row r="44" spans="1:9" s="18" customFormat="1" ht="15" customHeight="1">
      <c r="A44" s="30">
        <v>2011</v>
      </c>
      <c r="B44" s="31">
        <v>44.04</v>
      </c>
      <c r="C44" s="31">
        <v>20.9</v>
      </c>
      <c r="D44" s="37">
        <v>23.1</v>
      </c>
      <c r="E44" s="38">
        <v>5319</v>
      </c>
      <c r="F44" s="38">
        <v>14.2</v>
      </c>
      <c r="G44" s="38">
        <v>3630.1</v>
      </c>
      <c r="H44" s="38">
        <v>1798.1</v>
      </c>
      <c r="I44" s="39">
        <v>905643</v>
      </c>
    </row>
    <row r="45" spans="1:9" s="18" customFormat="1" ht="15" customHeight="1">
      <c r="A45" s="30">
        <v>2012</v>
      </c>
      <c r="B45" s="31">
        <v>46.9</v>
      </c>
      <c r="C45" s="31">
        <v>22.1</v>
      </c>
      <c r="D45" s="37">
        <v>24.8</v>
      </c>
      <c r="E45" s="38">
        <v>8726</v>
      </c>
      <c r="F45" s="38">
        <v>18</v>
      </c>
      <c r="G45" s="38">
        <v>4816.1</v>
      </c>
      <c r="H45" s="38">
        <v>2221.4</v>
      </c>
      <c r="I45" s="39">
        <v>1240858.6</v>
      </c>
    </row>
    <row r="46" spans="1:9" s="18" customFormat="1" ht="15" customHeight="1">
      <c r="A46" s="30">
        <v>2013</v>
      </c>
      <c r="B46" s="31">
        <v>55.1</v>
      </c>
      <c r="C46" s="31">
        <v>26.2</v>
      </c>
      <c r="D46" s="37">
        <v>28.9</v>
      </c>
      <c r="E46" s="38">
        <v>13183</v>
      </c>
      <c r="F46" s="38">
        <v>24.7</v>
      </c>
      <c r="G46" s="38">
        <v>5845.4</v>
      </c>
      <c r="H46" s="38">
        <v>2518.6</v>
      </c>
      <c r="I46" s="39">
        <v>1518435.5</v>
      </c>
    </row>
    <row r="47" spans="1:9" s="18" customFormat="1" ht="15" customHeight="1">
      <c r="A47" s="30">
        <v>2014</v>
      </c>
      <c r="B47" s="31">
        <v>63.2</v>
      </c>
      <c r="C47" s="31">
        <v>29.4</v>
      </c>
      <c r="D47" s="37">
        <v>33.7</v>
      </c>
      <c r="E47" s="38">
        <v>15027</v>
      </c>
      <c r="F47" s="38">
        <v>28.7</v>
      </c>
      <c r="G47" s="38">
        <v>6540.2</v>
      </c>
      <c r="H47" s="38">
        <v>2878.7</v>
      </c>
      <c r="I47" s="39">
        <v>1977915.2</v>
      </c>
    </row>
    <row r="48" spans="1:9" s="18" customFormat="1" ht="15" customHeight="1">
      <c r="A48" s="59">
        <v>2015</v>
      </c>
      <c r="B48" s="60">
        <v>51.5</v>
      </c>
      <c r="C48" s="60">
        <v>28.1</v>
      </c>
      <c r="D48" s="60">
        <v>23.4</v>
      </c>
      <c r="E48" s="38">
        <v>15716</v>
      </c>
      <c r="F48" s="38">
        <v>33.2</v>
      </c>
      <c r="G48" s="38">
        <v>7305.6</v>
      </c>
      <c r="H48" s="61">
        <v>3293.82</v>
      </c>
      <c r="I48" s="62">
        <v>2670535.41</v>
      </c>
    </row>
    <row r="49" spans="1:9" s="18" customFormat="1" ht="15" customHeight="1">
      <c r="A49" s="59">
        <v>2016</v>
      </c>
      <c r="B49" s="60">
        <v>304.4</v>
      </c>
      <c r="C49" s="60">
        <v>194.8</v>
      </c>
      <c r="D49" s="60">
        <v>109.7</v>
      </c>
      <c r="E49" s="38">
        <v>6132</v>
      </c>
      <c r="F49" s="38">
        <v>37.1</v>
      </c>
      <c r="G49" s="38">
        <v>8512.2</v>
      </c>
      <c r="H49" s="61">
        <v>3745.8</v>
      </c>
      <c r="I49" s="62">
        <v>3442631.8592</v>
      </c>
    </row>
    <row r="50" spans="1:9" s="18" customFormat="1" ht="15" customHeight="1">
      <c r="A50" s="59">
        <v>2017</v>
      </c>
      <c r="B50" s="60">
        <v>345.64042023</v>
      </c>
      <c r="C50" s="60">
        <v>217.07096623</v>
      </c>
      <c r="D50" s="60">
        <v>128.569454</v>
      </c>
      <c r="E50" s="38">
        <v>8095</v>
      </c>
      <c r="F50" s="38">
        <v>44.5</v>
      </c>
      <c r="G50" s="38">
        <v>10760.6</v>
      </c>
      <c r="H50" s="38">
        <v>4305.9</v>
      </c>
      <c r="I50" s="62">
        <v>4141584.9</v>
      </c>
    </row>
    <row r="51" spans="1:10" s="54" customFormat="1" ht="16.5" customHeight="1">
      <c r="A51" s="55">
        <v>2018</v>
      </c>
      <c r="B51" s="53">
        <v>377</v>
      </c>
      <c r="C51" s="53">
        <v>205</v>
      </c>
      <c r="D51" s="53">
        <v>172</v>
      </c>
      <c r="E51" s="35">
        <v>8529</v>
      </c>
      <c r="F51" s="35">
        <v>50.4</v>
      </c>
      <c r="G51" s="35">
        <v>11724.3</v>
      </c>
      <c r="H51" s="35">
        <v>5121.97</v>
      </c>
      <c r="I51" s="111">
        <v>5031316.9</v>
      </c>
      <c r="J51" s="74"/>
    </row>
    <row r="52" spans="1:9" ht="17.25" customHeight="1">
      <c r="A52" s="104" t="s">
        <v>177</v>
      </c>
      <c r="E52" s="19"/>
      <c r="F52" s="19"/>
      <c r="G52" s="19"/>
      <c r="H52" s="19"/>
      <c r="I52" s="19"/>
    </row>
    <row r="57" ht="19.5" customHeight="1">
      <c r="H57" s="75"/>
    </row>
  </sheetData>
  <sheetProtection/>
  <mergeCells count="5">
    <mergeCell ref="C3:C4"/>
    <mergeCell ref="D3:D4"/>
    <mergeCell ref="B2:B4"/>
    <mergeCell ref="A1:I1"/>
    <mergeCell ref="C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43" sqref="G43"/>
    </sheetView>
  </sheetViews>
  <sheetFormatPr defaultColWidth="9.00390625" defaultRowHeight="14.25"/>
  <cols>
    <col min="1" max="1" width="43.00390625" style="0" customWidth="1"/>
    <col min="2" max="2" width="16.625" style="8" customWidth="1"/>
    <col min="3" max="3" width="13.25390625" style="8" customWidth="1"/>
    <col min="4" max="4" width="13.25390625" style="95" customWidth="1"/>
    <col min="9" max="9" width="11.625" style="0" bestFit="1" customWidth="1"/>
  </cols>
  <sheetData>
    <row r="1" s="125" customFormat="1" ht="14.25">
      <c r="A1" s="125" t="s">
        <v>139</v>
      </c>
    </row>
    <row r="2" spans="2:4" s="3" customFormat="1" ht="14.25">
      <c r="B2" s="86"/>
      <c r="C2" s="86"/>
      <c r="D2" s="86" t="s">
        <v>140</v>
      </c>
    </row>
    <row r="3" spans="1:6" ht="24.75" customHeight="1">
      <c r="A3" s="1"/>
      <c r="B3" s="97" t="s">
        <v>170</v>
      </c>
      <c r="C3" s="97" t="s">
        <v>125</v>
      </c>
      <c r="D3" s="102" t="s">
        <v>176</v>
      </c>
      <c r="E3" s="87"/>
      <c r="F3" s="87"/>
    </row>
    <row r="4" spans="1:6" ht="14.25">
      <c r="A4" s="88" t="s">
        <v>141</v>
      </c>
      <c r="B4" s="106">
        <v>3770311</v>
      </c>
      <c r="C4" s="89">
        <v>3456404.2023</v>
      </c>
      <c r="D4" s="108">
        <v>9.0076</v>
      </c>
      <c r="E4" s="91"/>
      <c r="F4" s="87"/>
    </row>
    <row r="5" spans="1:6" ht="14.25">
      <c r="A5" s="88" t="s">
        <v>142</v>
      </c>
      <c r="B5" s="106">
        <v>1719966</v>
      </c>
      <c r="C5" s="106">
        <v>1285694.54</v>
      </c>
      <c r="D5" s="107">
        <v>33.532</v>
      </c>
      <c r="E5" s="91"/>
      <c r="F5" s="87"/>
    </row>
    <row r="6" spans="1:6" ht="14.25">
      <c r="A6" s="88" t="s">
        <v>143</v>
      </c>
      <c r="B6" s="106">
        <v>1343587.0958</v>
      </c>
      <c r="C6" s="106">
        <v>997101.6712</v>
      </c>
      <c r="D6" s="107">
        <v>34.7493</v>
      </c>
      <c r="E6" s="91"/>
      <c r="F6" s="87"/>
    </row>
    <row r="7" spans="1:6" ht="14.25">
      <c r="A7" s="88" t="s">
        <v>144</v>
      </c>
      <c r="B7" s="106">
        <v>90353.7641</v>
      </c>
      <c r="C7" s="106">
        <v>90389.9644</v>
      </c>
      <c r="D7" s="107">
        <v>-0.04</v>
      </c>
      <c r="E7" s="87"/>
      <c r="F7" s="87"/>
    </row>
    <row r="8" spans="1:6" ht="14.25">
      <c r="A8" s="88" t="s">
        <v>145</v>
      </c>
      <c r="B8" s="106">
        <v>29257.6441</v>
      </c>
      <c r="C8" s="106">
        <v>36844.2992</v>
      </c>
      <c r="D8" s="107">
        <v>-20.5911</v>
      </c>
      <c r="E8" s="91"/>
      <c r="F8" s="87"/>
    </row>
    <row r="9" spans="1:6" ht="14.25">
      <c r="A9" s="88" t="s">
        <v>146</v>
      </c>
      <c r="B9" s="106">
        <v>61096.12</v>
      </c>
      <c r="C9" s="106">
        <v>53545.6652</v>
      </c>
      <c r="D9" s="107">
        <v>14.101</v>
      </c>
      <c r="E9" s="91"/>
      <c r="F9" s="87"/>
    </row>
    <row r="10" spans="1:6" ht="14.25">
      <c r="A10" s="88" t="s">
        <v>147</v>
      </c>
      <c r="B10" s="106">
        <v>289400.5609</v>
      </c>
      <c r="C10" s="106">
        <v>199122.8078</v>
      </c>
      <c r="D10" s="107">
        <v>45.3377</v>
      </c>
      <c r="E10" s="91"/>
      <c r="F10" s="87"/>
    </row>
    <row r="11" spans="1:6" ht="14.25">
      <c r="A11" s="88" t="s">
        <v>185</v>
      </c>
      <c r="B11" s="106">
        <v>80.6161</v>
      </c>
      <c r="C11" s="106">
        <v>640.4845</v>
      </c>
      <c r="D11" s="107">
        <v>-87.4133</v>
      </c>
      <c r="E11" s="87"/>
      <c r="F11" s="87"/>
    </row>
    <row r="12" spans="1:6" ht="14.25">
      <c r="A12" s="88" t="s">
        <v>148</v>
      </c>
      <c r="B12" s="106">
        <v>2050345</v>
      </c>
      <c r="C12" s="106">
        <v>2170709.6623</v>
      </c>
      <c r="D12" s="107">
        <v>-5.5447</v>
      </c>
      <c r="E12" s="91"/>
      <c r="F12" s="87"/>
    </row>
    <row r="13" spans="1:6" ht="14.25">
      <c r="A13" s="2" t="s">
        <v>149</v>
      </c>
      <c r="B13" s="106">
        <v>1709552.4341</v>
      </c>
      <c r="C13" s="106">
        <v>2012706.2566</v>
      </c>
      <c r="D13" s="107">
        <v>-15.062</v>
      </c>
      <c r="E13" s="91"/>
      <c r="F13" s="87"/>
    </row>
    <row r="14" spans="1:6" ht="14.25">
      <c r="A14" s="2" t="s">
        <v>150</v>
      </c>
      <c r="B14" s="106">
        <v>128493.9376</v>
      </c>
      <c r="C14" s="106">
        <v>125548.1044</v>
      </c>
      <c r="D14" s="107">
        <v>2.3464</v>
      </c>
      <c r="E14" s="87"/>
      <c r="F14" s="87"/>
    </row>
    <row r="15" spans="1:6" ht="14.25">
      <c r="A15" s="2" t="s">
        <v>145</v>
      </c>
      <c r="B15" s="106">
        <v>29052.4971</v>
      </c>
      <c r="C15" s="106">
        <v>43632.5228</v>
      </c>
      <c r="D15" s="107">
        <v>-33.4155</v>
      </c>
      <c r="E15" s="91"/>
      <c r="F15" s="87"/>
    </row>
    <row r="16" spans="1:6" ht="14.25">
      <c r="A16" s="2" t="s">
        <v>146</v>
      </c>
      <c r="B16" s="106">
        <v>99441.4405</v>
      </c>
      <c r="C16" s="106">
        <v>81915.5816</v>
      </c>
      <c r="D16" s="107">
        <v>21.395</v>
      </c>
      <c r="E16" s="91"/>
      <c r="F16" s="87"/>
    </row>
    <row r="17" spans="1:6" ht="14.25">
      <c r="A17" s="2" t="s">
        <v>147</v>
      </c>
      <c r="B17" s="106">
        <v>586.1092</v>
      </c>
      <c r="C17" s="106">
        <v>32388.8715</v>
      </c>
      <c r="D17" s="107">
        <v>-98.1904</v>
      </c>
      <c r="E17" s="87"/>
      <c r="F17" s="87"/>
    </row>
    <row r="18" spans="1:6" ht="14.25">
      <c r="A18" s="92" t="s">
        <v>151</v>
      </c>
      <c r="B18" s="106">
        <v>209411.1049</v>
      </c>
      <c r="C18" s="106">
        <v>61.1008</v>
      </c>
      <c r="D18" s="107">
        <v>342630.5451</v>
      </c>
      <c r="E18" s="87"/>
      <c r="F18" s="87"/>
    </row>
    <row r="19" ht="14.25">
      <c r="D19" s="94"/>
    </row>
    <row r="20" ht="14.25">
      <c r="D20" s="94"/>
    </row>
    <row r="21" spans="1:4" s="3" customFormat="1" ht="14.25">
      <c r="A21" s="3" t="s">
        <v>152</v>
      </c>
      <c r="B21" s="86"/>
      <c r="C21" s="86"/>
      <c r="D21" s="86"/>
    </row>
    <row r="22" spans="2:4" s="3" customFormat="1" ht="14.25">
      <c r="B22" s="86"/>
      <c r="C22" s="86"/>
      <c r="D22" s="86" t="s">
        <v>140</v>
      </c>
    </row>
    <row r="23" spans="1:4" ht="28.5" customHeight="1">
      <c r="A23" s="1"/>
      <c r="B23" s="97" t="s">
        <v>170</v>
      </c>
      <c r="C23" s="97" t="s">
        <v>125</v>
      </c>
      <c r="D23" s="102" t="s">
        <v>176</v>
      </c>
    </row>
    <row r="24" spans="1:4" ht="14.25">
      <c r="A24" s="2" t="s">
        <v>153</v>
      </c>
      <c r="B24" s="84"/>
      <c r="C24" s="84"/>
      <c r="D24" s="90"/>
    </row>
    <row r="25" spans="1:4" ht="14.25">
      <c r="A25" s="2" t="s">
        <v>154</v>
      </c>
      <c r="B25" s="105">
        <v>917851.162</v>
      </c>
      <c r="C25" s="105">
        <v>1094263.5887</v>
      </c>
      <c r="D25" s="107">
        <v>-16.1216</v>
      </c>
    </row>
    <row r="26" spans="1:4" ht="14.25">
      <c r="A26" s="2" t="s">
        <v>155</v>
      </c>
      <c r="B26" s="105">
        <v>220430.6115</v>
      </c>
      <c r="C26" s="105">
        <v>133709.8738</v>
      </c>
      <c r="D26" s="107">
        <v>64.8574</v>
      </c>
    </row>
    <row r="27" spans="1:4" ht="14.25">
      <c r="A27" s="2" t="s">
        <v>156</v>
      </c>
      <c r="B27" s="105">
        <v>260737.2874</v>
      </c>
      <c r="C27" s="105">
        <v>222269.4521</v>
      </c>
      <c r="D27" s="107">
        <v>17.3068</v>
      </c>
    </row>
    <row r="28" spans="1:5" ht="14.25">
      <c r="A28" s="2" t="s">
        <v>157</v>
      </c>
      <c r="B28" s="105">
        <v>156817.6018</v>
      </c>
      <c r="C28" s="105">
        <v>132120.2844</v>
      </c>
      <c r="D28" s="107">
        <v>18.6931</v>
      </c>
      <c r="E28" s="87"/>
    </row>
    <row r="29" spans="1:5" ht="14.25">
      <c r="A29" s="2" t="s">
        <v>158</v>
      </c>
      <c r="B29" s="105">
        <v>423049.6773</v>
      </c>
      <c r="C29" s="105">
        <v>516716.8655</v>
      </c>
      <c r="D29" s="107">
        <v>-18.1274</v>
      </c>
      <c r="E29" s="87"/>
    </row>
    <row r="30" spans="1:5" ht="14.25">
      <c r="A30" s="2" t="s">
        <v>159</v>
      </c>
      <c r="B30" s="105">
        <v>69157.2458</v>
      </c>
      <c r="C30" s="105">
        <v>71624.2688</v>
      </c>
      <c r="D30" s="107">
        <v>-3.4444</v>
      </c>
      <c r="E30" s="87"/>
    </row>
    <row r="31" spans="1:5" ht="14.25">
      <c r="A31" s="2" t="s">
        <v>160</v>
      </c>
      <c r="B31" s="93"/>
      <c r="C31" s="93"/>
      <c r="D31" s="90"/>
      <c r="E31" s="87"/>
    </row>
    <row r="32" spans="1:5" ht="14.25">
      <c r="A32" s="2" t="s">
        <v>105</v>
      </c>
      <c r="B32" s="105">
        <v>369053.5671</v>
      </c>
      <c r="C32" s="105">
        <v>458344.4943</v>
      </c>
      <c r="D32" s="107">
        <v>-19.4812</v>
      </c>
      <c r="E32" s="91"/>
    </row>
    <row r="33" spans="1:5" ht="14.25">
      <c r="A33" s="2" t="s">
        <v>161</v>
      </c>
      <c r="B33" s="105">
        <v>99034.5858</v>
      </c>
      <c r="C33" s="105">
        <v>150803.6074</v>
      </c>
      <c r="D33" s="107">
        <v>-34.3288</v>
      </c>
      <c r="E33" s="91"/>
    </row>
    <row r="34" spans="1:5" ht="14.25">
      <c r="A34" s="2" t="s">
        <v>96</v>
      </c>
      <c r="B34" s="105">
        <v>58180.8277</v>
      </c>
      <c r="C34" s="105">
        <v>104156.0446</v>
      </c>
      <c r="D34" s="107">
        <v>-44.1407</v>
      </c>
      <c r="E34" s="91"/>
    </row>
    <row r="35" spans="1:5" ht="14.25">
      <c r="A35" s="2" t="s">
        <v>99</v>
      </c>
      <c r="B35" s="105">
        <v>30961.9567</v>
      </c>
      <c r="C35" s="105">
        <v>78099.9788</v>
      </c>
      <c r="D35" s="107">
        <v>-60.356</v>
      </c>
      <c r="E35" s="87"/>
    </row>
    <row r="36" spans="1:5" ht="14.25">
      <c r="A36" s="2" t="s">
        <v>102</v>
      </c>
      <c r="B36" s="105">
        <v>75896.3432</v>
      </c>
      <c r="C36" s="105">
        <v>83804.1531</v>
      </c>
      <c r="D36" s="107">
        <v>-9.4361</v>
      </c>
      <c r="E36" s="87"/>
    </row>
    <row r="37" spans="1:5" ht="14.25">
      <c r="A37" s="2" t="s">
        <v>104</v>
      </c>
      <c r="B37" s="105">
        <v>92760.4412</v>
      </c>
      <c r="C37" s="105">
        <v>71333.7582</v>
      </c>
      <c r="D37" s="107">
        <v>30.0372</v>
      </c>
      <c r="E37" s="87"/>
    </row>
    <row r="38" spans="1:5" ht="14.25">
      <c r="A38" s="2" t="s">
        <v>162</v>
      </c>
      <c r="B38" s="105">
        <v>59674.0924</v>
      </c>
      <c r="C38" s="105">
        <v>134928.2183</v>
      </c>
      <c r="D38" s="107">
        <v>-55.7735</v>
      </c>
      <c r="E38" s="87"/>
    </row>
    <row r="39" spans="1:5" ht="14.25">
      <c r="A39" s="2" t="s">
        <v>163</v>
      </c>
      <c r="B39" s="105">
        <v>81040.8608</v>
      </c>
      <c r="C39" s="105">
        <v>67806.6406</v>
      </c>
      <c r="D39" s="107">
        <v>19.5176</v>
      </c>
      <c r="E39" s="87"/>
    </row>
    <row r="40" spans="1:5" ht="14.25">
      <c r="A40" s="2" t="s">
        <v>164</v>
      </c>
      <c r="B40" s="105">
        <v>44055.0325</v>
      </c>
      <c r="C40" s="105">
        <v>44899.8747</v>
      </c>
      <c r="D40" s="107">
        <v>-1.8816</v>
      </c>
      <c r="E40" s="87"/>
    </row>
    <row r="41" spans="1:5" ht="14.25">
      <c r="A41" s="2" t="s">
        <v>165</v>
      </c>
      <c r="B41" s="105">
        <v>29403.9165</v>
      </c>
      <c r="C41" s="105">
        <v>41983.4682</v>
      </c>
      <c r="D41" s="107">
        <v>-29.9631</v>
      </c>
      <c r="E41" s="87"/>
    </row>
    <row r="42" spans="1:5" ht="14.25">
      <c r="A42" s="2" t="s">
        <v>166</v>
      </c>
      <c r="B42" s="105">
        <v>53026.0272</v>
      </c>
      <c r="C42" s="105">
        <v>55420.895</v>
      </c>
      <c r="D42" s="107">
        <v>-4.3212</v>
      </c>
      <c r="E42" s="87"/>
    </row>
    <row r="43" spans="1:5" ht="14.25">
      <c r="A43" s="2" t="s">
        <v>167</v>
      </c>
      <c r="B43" s="105">
        <v>306376.453</v>
      </c>
      <c r="C43" s="105">
        <v>393622.7241</v>
      </c>
      <c r="D43" s="107">
        <v>-22.1649</v>
      </c>
      <c r="E43" s="91"/>
    </row>
    <row r="44" spans="1:5" ht="14.25">
      <c r="A44" s="2" t="s">
        <v>168</v>
      </c>
      <c r="B44" s="105">
        <v>222289.4979</v>
      </c>
      <c r="C44" s="105">
        <v>194326.4022</v>
      </c>
      <c r="D44" s="107">
        <v>14.3898</v>
      </c>
      <c r="E44" s="91"/>
    </row>
    <row r="45" spans="1:5" ht="14.25">
      <c r="A45" s="9" t="s">
        <v>169</v>
      </c>
      <c r="B45" s="93"/>
      <c r="C45" s="93"/>
      <c r="D45" s="90"/>
      <c r="E45" s="87"/>
    </row>
    <row r="46" spans="1:5" ht="14.25">
      <c r="A46" s="1" t="s">
        <v>180</v>
      </c>
      <c r="B46" s="93">
        <v>301063.9077</v>
      </c>
      <c r="C46" s="93">
        <v>607260.2814</v>
      </c>
      <c r="D46" s="107">
        <v>-50.4226</v>
      </c>
      <c r="E46" s="87"/>
    </row>
    <row r="47" spans="1:5" ht="14.25">
      <c r="A47" s="1" t="s">
        <v>181</v>
      </c>
      <c r="B47" s="93">
        <v>545025.6123</v>
      </c>
      <c r="C47" s="93">
        <v>544673.139</v>
      </c>
      <c r="D47" s="107">
        <v>0.0647</v>
      </c>
      <c r="E47" s="87"/>
    </row>
    <row r="48" spans="1:5" ht="14.25">
      <c r="A48" s="1" t="s">
        <v>182</v>
      </c>
      <c r="B48" s="93">
        <v>444177.2222</v>
      </c>
      <c r="C48" s="93">
        <v>380543.6256</v>
      </c>
      <c r="D48" s="107">
        <v>16.7218</v>
      </c>
      <c r="E48" s="87"/>
    </row>
    <row r="49" spans="1:5" ht="14.25">
      <c r="A49" s="1" t="s">
        <v>183</v>
      </c>
      <c r="B49" s="93">
        <v>57253.6022</v>
      </c>
      <c r="C49" s="93">
        <v>49925.7383</v>
      </c>
      <c r="D49" s="107">
        <v>14.6775</v>
      </c>
      <c r="E49" s="87"/>
    </row>
    <row r="50" spans="1:4" ht="14.25">
      <c r="A50" s="1" t="s">
        <v>184</v>
      </c>
      <c r="B50" s="93">
        <v>28194.3389</v>
      </c>
      <c r="C50" s="93">
        <v>44747.9648</v>
      </c>
      <c r="D50" s="107">
        <v>-36.993</v>
      </c>
    </row>
    <row r="52" spans="1:4" ht="14.25">
      <c r="A52" s="126" t="s">
        <v>186</v>
      </c>
      <c r="B52" s="126"/>
      <c r="C52" s="126"/>
      <c r="D52" s="126"/>
    </row>
    <row r="53" ht="14.25">
      <c r="C53" s="96"/>
    </row>
  </sheetData>
  <sheetProtection/>
  <mergeCells count="2">
    <mergeCell ref="A1:IV1"/>
    <mergeCell ref="A52:D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7">
      <selection activeCell="B20" sqref="B20"/>
    </sheetView>
  </sheetViews>
  <sheetFormatPr defaultColWidth="9.00390625" defaultRowHeight="14.25"/>
  <cols>
    <col min="1" max="1" width="35.50390625" style="0" customWidth="1"/>
    <col min="2" max="2" width="10.00390625" style="0" customWidth="1"/>
    <col min="4" max="4" width="12.00390625" style="0" customWidth="1"/>
  </cols>
  <sheetData>
    <row r="1" spans="1:4" ht="20.25">
      <c r="A1" s="127" t="s">
        <v>58</v>
      </c>
      <c r="B1" s="128"/>
      <c r="C1" s="128"/>
      <c r="D1" s="128"/>
    </row>
    <row r="2" spans="1:4" ht="20.25">
      <c r="A2" s="4"/>
      <c r="B2" s="131" t="s">
        <v>80</v>
      </c>
      <c r="C2" s="131"/>
      <c r="D2" s="131"/>
    </row>
    <row r="3" spans="1:4" ht="26.25" customHeight="1">
      <c r="A3" s="6"/>
      <c r="B3" s="97" t="s">
        <v>171</v>
      </c>
      <c r="C3" s="97" t="s">
        <v>136</v>
      </c>
      <c r="D3" s="103" t="s">
        <v>175</v>
      </c>
    </row>
    <row r="4" spans="1:4" ht="14.25">
      <c r="A4" s="2" t="s">
        <v>10</v>
      </c>
      <c r="B4" s="45">
        <v>148</v>
      </c>
      <c r="C4" s="45">
        <v>48</v>
      </c>
      <c r="D4" s="79">
        <f>(B4-C4)/C4*100</f>
        <v>208.33333333333334</v>
      </c>
    </row>
    <row r="5" spans="1:4" ht="14.25">
      <c r="A5" s="2" t="s">
        <v>11</v>
      </c>
      <c r="B5" s="45">
        <v>8</v>
      </c>
      <c r="C5" s="45">
        <v>4</v>
      </c>
      <c r="D5" s="79">
        <f aca="true" t="shared" si="0" ref="D5:D19">(B5-C5)/C5*100</f>
        <v>100</v>
      </c>
    </row>
    <row r="6" spans="1:4" ht="14.25">
      <c r="A6" s="2" t="s">
        <v>12</v>
      </c>
      <c r="B6" s="45"/>
      <c r="C6" s="45"/>
      <c r="D6" s="79"/>
    </row>
    <row r="7" spans="1:4" ht="14.25">
      <c r="A7" s="2" t="s">
        <v>13</v>
      </c>
      <c r="B7" s="45">
        <v>140</v>
      </c>
      <c r="C7" s="45">
        <v>44</v>
      </c>
      <c r="D7" s="79">
        <f t="shared" si="0"/>
        <v>218.18181818181816</v>
      </c>
    </row>
    <row r="8" spans="1:4" ht="14.25">
      <c r="A8" s="2" t="s">
        <v>62</v>
      </c>
      <c r="B8" s="45"/>
      <c r="C8" s="45"/>
      <c r="D8" s="79"/>
    </row>
    <row r="9" spans="1:4" ht="14.25">
      <c r="A9" s="2" t="s">
        <v>63</v>
      </c>
      <c r="B9" s="45">
        <v>83283</v>
      </c>
      <c r="C9" s="45">
        <v>16065</v>
      </c>
      <c r="D9" s="79">
        <f t="shared" si="0"/>
        <v>418.41269841269843</v>
      </c>
    </row>
    <row r="10" spans="1:4" ht="14.25">
      <c r="A10" s="2" t="s">
        <v>11</v>
      </c>
      <c r="B10" s="45">
        <v>11795</v>
      </c>
      <c r="C10" s="45">
        <v>1844</v>
      </c>
      <c r="D10" s="79">
        <f t="shared" si="0"/>
        <v>539.6420824295011</v>
      </c>
    </row>
    <row r="11" spans="1:4" ht="14.25">
      <c r="A11" s="2" t="s">
        <v>12</v>
      </c>
      <c r="B11" s="45"/>
      <c r="C11" s="45"/>
      <c r="D11" s="79"/>
    </row>
    <row r="12" spans="1:4" ht="14.25">
      <c r="A12" s="2" t="s">
        <v>13</v>
      </c>
      <c r="B12" s="45">
        <v>71488</v>
      </c>
      <c r="C12" s="45">
        <v>14221</v>
      </c>
      <c r="D12" s="79">
        <f t="shared" si="0"/>
        <v>402.6932001968919</v>
      </c>
    </row>
    <row r="13" spans="1:4" ht="14.25">
      <c r="A13" s="2" t="s">
        <v>62</v>
      </c>
      <c r="B13" s="45"/>
      <c r="C13" s="45"/>
      <c r="D13" s="79"/>
    </row>
    <row r="14" spans="1:4" ht="14.25">
      <c r="A14" s="2" t="s">
        <v>14</v>
      </c>
      <c r="B14" s="45">
        <v>8529</v>
      </c>
      <c r="C14" s="45">
        <v>8095</v>
      </c>
      <c r="D14" s="79">
        <f t="shared" si="0"/>
        <v>5.361334156886968</v>
      </c>
    </row>
    <row r="15" spans="1:4" ht="14.25">
      <c r="A15" s="2" t="s">
        <v>11</v>
      </c>
      <c r="B15" s="45">
        <v>257</v>
      </c>
      <c r="C15" s="45">
        <v>1139</v>
      </c>
      <c r="D15" s="79">
        <v>-76.68</v>
      </c>
    </row>
    <row r="16" spans="1:4" ht="14.25">
      <c r="A16" s="2" t="s">
        <v>12</v>
      </c>
      <c r="B16" s="45"/>
      <c r="C16" s="45"/>
      <c r="D16" s="79"/>
    </row>
    <row r="17" spans="1:4" ht="14.25">
      <c r="A17" s="2" t="s">
        <v>13</v>
      </c>
      <c r="B17" s="45">
        <v>7670</v>
      </c>
      <c r="C17" s="45">
        <v>4750</v>
      </c>
      <c r="D17" s="79">
        <f t="shared" si="0"/>
        <v>61.473684210526315</v>
      </c>
    </row>
    <row r="18" spans="1:4" ht="14.25">
      <c r="A18" s="2" t="s">
        <v>62</v>
      </c>
      <c r="B18" s="45">
        <v>602</v>
      </c>
      <c r="C18" s="45">
        <v>2206</v>
      </c>
      <c r="D18" s="79">
        <v>-73.16</v>
      </c>
    </row>
    <row r="19" spans="1:4" ht="14.25">
      <c r="A19" s="9" t="s">
        <v>84</v>
      </c>
      <c r="B19" s="45">
        <v>837</v>
      </c>
      <c r="C19" s="45">
        <v>678</v>
      </c>
      <c r="D19" s="79">
        <f t="shared" si="0"/>
        <v>23.451327433628318</v>
      </c>
    </row>
    <row r="20" ht="14.25">
      <c r="D20" s="78"/>
    </row>
    <row r="21" ht="14.25">
      <c r="D21" s="78"/>
    </row>
    <row r="22" spans="1:4" ht="20.25">
      <c r="A22" s="129" t="s">
        <v>59</v>
      </c>
      <c r="B22" s="130"/>
      <c r="C22" s="130"/>
      <c r="D22" s="130"/>
    </row>
    <row r="23" spans="1:4" s="8" customFormat="1" ht="14.25">
      <c r="A23" s="7"/>
      <c r="B23" s="131" t="s">
        <v>80</v>
      </c>
      <c r="C23" s="131"/>
      <c r="D23" s="131"/>
    </row>
    <row r="24" spans="1:4" ht="25.5" customHeight="1">
      <c r="A24" s="6"/>
      <c r="B24" s="97" t="s">
        <v>171</v>
      </c>
      <c r="C24" s="97" t="s">
        <v>136</v>
      </c>
      <c r="D24" s="103" t="s">
        <v>175</v>
      </c>
    </row>
    <row r="25" spans="1:4" ht="14.25">
      <c r="A25" s="2" t="s">
        <v>123</v>
      </c>
      <c r="B25" s="80"/>
      <c r="C25" s="80"/>
      <c r="D25" s="58"/>
    </row>
    <row r="26" spans="1:4" ht="14.25">
      <c r="A26" s="2" t="s">
        <v>0</v>
      </c>
      <c r="B26" s="80">
        <v>20</v>
      </c>
      <c r="C26" s="80">
        <v>30</v>
      </c>
      <c r="D26" s="58">
        <f>(B26-C26)/C26*100</f>
        <v>-33.33333333333333</v>
      </c>
    </row>
    <row r="27" spans="1:4" ht="14.25">
      <c r="A27" s="2" t="s">
        <v>1</v>
      </c>
      <c r="B27" s="80">
        <v>902</v>
      </c>
      <c r="C27" s="80">
        <v>1142</v>
      </c>
      <c r="D27" s="58">
        <f aca="true" t="shared" si="1" ref="D27:D47">(B27-C27)/C27*100</f>
        <v>-21.015761821366024</v>
      </c>
    </row>
    <row r="28" spans="1:4" ht="14.25">
      <c r="A28" s="2" t="s">
        <v>2</v>
      </c>
      <c r="B28" s="80">
        <v>228</v>
      </c>
      <c r="C28" s="80">
        <v>55</v>
      </c>
      <c r="D28" s="58">
        <f t="shared" si="1"/>
        <v>314.54545454545456</v>
      </c>
    </row>
    <row r="29" spans="1:4" ht="14.25">
      <c r="A29" s="2" t="s">
        <v>3</v>
      </c>
      <c r="B29" s="80">
        <v>860</v>
      </c>
      <c r="C29" s="80">
        <v>511</v>
      </c>
      <c r="D29" s="58">
        <f t="shared" si="1"/>
        <v>68.29745596868885</v>
      </c>
    </row>
    <row r="30" spans="1:4" ht="14.25">
      <c r="A30" s="2" t="s">
        <v>7</v>
      </c>
      <c r="B30" s="80">
        <v>1169</v>
      </c>
      <c r="C30" s="80">
        <v>1399</v>
      </c>
      <c r="D30" s="58">
        <f t="shared" si="1"/>
        <v>-16.440314510364544</v>
      </c>
    </row>
    <row r="31" spans="1:4" ht="14.25">
      <c r="A31" s="2" t="s">
        <v>5</v>
      </c>
      <c r="B31" s="80">
        <v>1029</v>
      </c>
      <c r="C31" s="80">
        <v>1312</v>
      </c>
      <c r="D31" s="58">
        <f t="shared" si="1"/>
        <v>-21.570121951219512</v>
      </c>
    </row>
    <row r="32" spans="1:4" ht="14.25">
      <c r="A32" s="2" t="s">
        <v>8</v>
      </c>
      <c r="B32" s="80">
        <v>162</v>
      </c>
      <c r="C32" s="80">
        <v>100</v>
      </c>
      <c r="D32" s="58">
        <f t="shared" si="1"/>
        <v>62</v>
      </c>
    </row>
    <row r="33" spans="1:4" ht="14.25">
      <c r="A33" s="2" t="s">
        <v>6</v>
      </c>
      <c r="B33" s="80">
        <v>1174</v>
      </c>
      <c r="C33" s="80">
        <v>1058</v>
      </c>
      <c r="D33" s="58">
        <f t="shared" si="1"/>
        <v>10.964083175803403</v>
      </c>
    </row>
    <row r="34" spans="1:4" ht="14.25">
      <c r="A34" s="2" t="s">
        <v>4</v>
      </c>
      <c r="B34" s="80">
        <v>149</v>
      </c>
      <c r="C34" s="80">
        <v>135</v>
      </c>
      <c r="D34" s="58">
        <f t="shared" si="1"/>
        <v>10.37037037037037</v>
      </c>
    </row>
    <row r="35" spans="1:4" ht="14.25">
      <c r="A35" s="83" t="s">
        <v>137</v>
      </c>
      <c r="B35" s="80">
        <v>2836</v>
      </c>
      <c r="C35" s="80">
        <v>2353</v>
      </c>
      <c r="D35" s="58">
        <f t="shared" si="1"/>
        <v>20.526986825329367</v>
      </c>
    </row>
    <row r="36" spans="1:4" ht="14.25">
      <c r="A36" s="2" t="s">
        <v>85</v>
      </c>
      <c r="B36" s="45"/>
      <c r="C36" s="45"/>
      <c r="D36" s="58"/>
    </row>
    <row r="37" spans="1:4" ht="14.25">
      <c r="A37" s="2" t="s">
        <v>15</v>
      </c>
      <c r="B37" s="81">
        <v>0</v>
      </c>
      <c r="C37" s="81">
        <v>1224</v>
      </c>
      <c r="D37" s="58">
        <f t="shared" si="1"/>
        <v>-100</v>
      </c>
    </row>
    <row r="38" spans="1:4" ht="14.25">
      <c r="A38" s="2" t="s">
        <v>86</v>
      </c>
      <c r="B38" s="82"/>
      <c r="C38" s="82"/>
      <c r="D38" s="58"/>
    </row>
    <row r="39" spans="1:4" ht="14.25">
      <c r="A39" s="2" t="s">
        <v>16</v>
      </c>
      <c r="B39" s="81">
        <v>5028</v>
      </c>
      <c r="C39" s="81">
        <v>3621</v>
      </c>
      <c r="D39" s="58">
        <f t="shared" si="1"/>
        <v>38.85666942833472</v>
      </c>
    </row>
    <row r="40" spans="1:4" ht="14.25">
      <c r="A40" s="2" t="s">
        <v>17</v>
      </c>
      <c r="B40" s="82">
        <v>2223</v>
      </c>
      <c r="C40" s="82">
        <v>2357</v>
      </c>
      <c r="D40" s="58">
        <f t="shared" si="1"/>
        <v>-5.685193042002545</v>
      </c>
    </row>
    <row r="41" spans="1:4" ht="14.25">
      <c r="A41" s="2" t="s">
        <v>18</v>
      </c>
      <c r="B41" s="82"/>
      <c r="C41" s="82"/>
      <c r="D41" s="58"/>
    </row>
    <row r="42" spans="1:4" ht="14.25">
      <c r="A42" s="2" t="s">
        <v>19</v>
      </c>
      <c r="B42" s="82"/>
      <c r="C42" s="82"/>
      <c r="D42" s="58"/>
    </row>
    <row r="43" spans="1:4" ht="14.25">
      <c r="A43" s="2" t="s">
        <v>20</v>
      </c>
      <c r="B43" s="82"/>
      <c r="C43" s="82"/>
      <c r="D43" s="58"/>
    </row>
    <row r="44" spans="1:4" ht="14.25">
      <c r="A44" s="2" t="s">
        <v>21</v>
      </c>
      <c r="B44" s="82">
        <v>545</v>
      </c>
      <c r="C44" s="82">
        <v>168</v>
      </c>
      <c r="D44" s="58">
        <f t="shared" si="1"/>
        <v>224.4047619047619</v>
      </c>
    </row>
    <row r="45" spans="1:4" ht="14.25">
      <c r="A45" s="2" t="s">
        <v>22</v>
      </c>
      <c r="B45" s="81"/>
      <c r="C45" s="81"/>
      <c r="D45" s="58"/>
    </row>
    <row r="46" spans="1:4" ht="14.25">
      <c r="A46" s="2" t="s">
        <v>23</v>
      </c>
      <c r="B46" s="82"/>
      <c r="C46" s="82"/>
      <c r="D46" s="58"/>
    </row>
    <row r="47" spans="1:4" ht="14.25">
      <c r="A47" s="2" t="s">
        <v>24</v>
      </c>
      <c r="B47" s="81">
        <v>613</v>
      </c>
      <c r="C47" s="81">
        <v>725</v>
      </c>
      <c r="D47" s="58">
        <f t="shared" si="1"/>
        <v>-15.448275862068966</v>
      </c>
    </row>
    <row r="48" spans="1:4" ht="14.25">
      <c r="A48" s="2" t="s">
        <v>25</v>
      </c>
      <c r="B48" s="82">
        <v>120</v>
      </c>
      <c r="C48" s="82">
        <v>0</v>
      </c>
      <c r="D48" s="58"/>
    </row>
    <row r="49" spans="1:4" ht="14.25">
      <c r="A49" s="2" t="s">
        <v>26</v>
      </c>
      <c r="B49" s="82"/>
      <c r="C49" s="82"/>
      <c r="D49" s="58"/>
    </row>
    <row r="50" spans="1:4" ht="14.25">
      <c r="A50" s="2" t="s">
        <v>27</v>
      </c>
      <c r="B50" s="82"/>
      <c r="C50" s="82"/>
      <c r="D50" s="58"/>
    </row>
    <row r="51" spans="1:4" ht="14.25">
      <c r="A51" s="2" t="s">
        <v>28</v>
      </c>
      <c r="B51" s="81"/>
      <c r="C51" s="81"/>
      <c r="D51" s="58"/>
    </row>
    <row r="52" spans="1:4" ht="14.25">
      <c r="A52" s="2" t="s">
        <v>29</v>
      </c>
      <c r="B52" s="82"/>
      <c r="C52" s="82"/>
      <c r="D52" s="58"/>
    </row>
    <row r="53" spans="1:4" ht="14.25">
      <c r="A53" s="2" t="s">
        <v>30</v>
      </c>
      <c r="B53" s="82"/>
      <c r="C53" s="82"/>
      <c r="D53" s="58"/>
    </row>
    <row r="54" spans="1:4" ht="14.25">
      <c r="A54" s="2" t="s">
        <v>31</v>
      </c>
      <c r="B54" s="82"/>
      <c r="C54" s="82"/>
      <c r="D54" s="58"/>
    </row>
    <row r="55" spans="1:4" ht="14.25">
      <c r="A55" s="2" t="s">
        <v>32</v>
      </c>
      <c r="B55" s="82"/>
      <c r="C55" s="82"/>
      <c r="D55" s="58"/>
    </row>
    <row r="56" ht="14.25">
      <c r="D56" s="78"/>
    </row>
    <row r="57" s="125" customFormat="1" ht="20.25">
      <c r="A57" s="130" t="s">
        <v>60</v>
      </c>
    </row>
    <row r="58" spans="1:4" s="3" customFormat="1" ht="20.25">
      <c r="A58" s="5"/>
      <c r="D58" s="3" t="s">
        <v>61</v>
      </c>
    </row>
    <row r="59" spans="1:4" ht="26.25" customHeight="1">
      <c r="A59" s="6"/>
      <c r="B59" s="97" t="s">
        <v>171</v>
      </c>
      <c r="C59" s="97" t="s">
        <v>136</v>
      </c>
      <c r="D59" s="102" t="s">
        <v>175</v>
      </c>
    </row>
    <row r="60" spans="1:4" ht="14.25">
      <c r="A60" s="1" t="s">
        <v>33</v>
      </c>
      <c r="B60" s="45"/>
      <c r="C60" s="45"/>
      <c r="D60" s="77"/>
    </row>
    <row r="61" spans="1:4" ht="14.25">
      <c r="A61" s="1" t="s">
        <v>117</v>
      </c>
      <c r="B61" s="84">
        <v>5357</v>
      </c>
      <c r="C61" s="84">
        <v>4982</v>
      </c>
      <c r="D61" s="58">
        <f>(B61-C61)/C61*100</f>
        <v>7.527097551184263</v>
      </c>
    </row>
    <row r="62" spans="1:4" ht="14.25">
      <c r="A62" s="109" t="s">
        <v>178</v>
      </c>
      <c r="B62" s="84">
        <v>130</v>
      </c>
      <c r="C62" s="84">
        <v>0</v>
      </c>
      <c r="D62" s="58"/>
    </row>
    <row r="63" spans="1:4" ht="14.25">
      <c r="A63" s="1" t="s">
        <v>124</v>
      </c>
      <c r="B63" s="84">
        <v>226</v>
      </c>
      <c r="C63" s="84">
        <v>0</v>
      </c>
      <c r="D63" s="58"/>
    </row>
    <row r="64" spans="1:4" ht="14.25">
      <c r="A64" s="44" t="s">
        <v>118</v>
      </c>
      <c r="B64" s="45">
        <v>209</v>
      </c>
      <c r="C64" s="45">
        <v>0</v>
      </c>
      <c r="D64" s="58"/>
    </row>
    <row r="65" spans="1:4" ht="14.25">
      <c r="A65" s="1" t="s">
        <v>119</v>
      </c>
      <c r="B65" s="45">
        <v>459</v>
      </c>
      <c r="C65" s="45">
        <v>0</v>
      </c>
      <c r="D65" s="58"/>
    </row>
    <row r="66" spans="1:4" ht="14.25">
      <c r="A66" s="1" t="s">
        <v>120</v>
      </c>
      <c r="B66" s="45">
        <v>300</v>
      </c>
      <c r="C66" s="45">
        <v>20</v>
      </c>
      <c r="D66" s="58">
        <f>(B66-C66)/C66*100</f>
        <v>1400</v>
      </c>
    </row>
    <row r="67" spans="1:4" ht="14.25">
      <c r="A67" s="85" t="s">
        <v>138</v>
      </c>
      <c r="B67" s="45">
        <v>0</v>
      </c>
      <c r="C67" s="45">
        <v>100</v>
      </c>
      <c r="D67" s="58">
        <f>(B67-C67)/C67*100</f>
        <v>-100</v>
      </c>
    </row>
    <row r="68" spans="1:4" ht="14.25">
      <c r="A68" s="110" t="s">
        <v>179</v>
      </c>
      <c r="B68" s="45">
        <v>300</v>
      </c>
      <c r="C68" s="45">
        <v>0</v>
      </c>
      <c r="D68" s="58"/>
    </row>
    <row r="69" spans="1:4" ht="14.25">
      <c r="A69" s="1" t="s">
        <v>121</v>
      </c>
      <c r="B69" s="45">
        <v>0</v>
      </c>
      <c r="C69" s="45">
        <v>0</v>
      </c>
      <c r="D69" s="58"/>
    </row>
    <row r="70" spans="1:4" ht="14.25">
      <c r="A70" s="1" t="s">
        <v>122</v>
      </c>
      <c r="B70" s="45">
        <v>1548</v>
      </c>
      <c r="C70" s="45">
        <v>2993</v>
      </c>
      <c r="D70" s="58">
        <f>(B70-C70)/C70*100</f>
        <v>-48.27931840962245</v>
      </c>
    </row>
  </sheetData>
  <sheetProtection/>
  <mergeCells count="5">
    <mergeCell ref="A1:D1"/>
    <mergeCell ref="A22:D22"/>
    <mergeCell ref="A57:IV57"/>
    <mergeCell ref="B23:D23"/>
    <mergeCell ref="B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61">
      <selection activeCell="C87" sqref="C87"/>
    </sheetView>
  </sheetViews>
  <sheetFormatPr defaultColWidth="9.00390625" defaultRowHeight="14.25"/>
  <cols>
    <col min="1" max="1" width="24.375" style="40" customWidth="1"/>
    <col min="2" max="2" width="9.00390625" style="41" customWidth="1"/>
    <col min="3" max="3" width="12.50390625" style="40" customWidth="1"/>
    <col min="4" max="4" width="17.25390625" style="40" customWidth="1"/>
    <col min="5" max="5" width="17.50390625" style="40" customWidth="1"/>
    <col min="6" max="6" width="16.625" style="42" customWidth="1"/>
    <col min="7" max="7" width="12.875" style="56" customWidth="1"/>
    <col min="8" max="16384" width="9.00390625" style="40" customWidth="1"/>
  </cols>
  <sheetData>
    <row r="1" spans="1:7" ht="19.5" customHeight="1">
      <c r="A1" s="134" t="s">
        <v>87</v>
      </c>
      <c r="B1" s="134"/>
      <c r="C1" s="134"/>
      <c r="D1" s="134"/>
      <c r="E1" s="134"/>
      <c r="F1" s="135"/>
      <c r="G1" s="72"/>
    </row>
    <row r="2" spans="1:6" ht="14.25" customHeight="1">
      <c r="A2" s="73"/>
      <c r="B2" s="98" t="s">
        <v>126</v>
      </c>
      <c r="C2" s="98" t="s">
        <v>172</v>
      </c>
      <c r="D2" s="98" t="s">
        <v>127</v>
      </c>
      <c r="E2" s="101" t="s">
        <v>174</v>
      </c>
      <c r="F2" s="76"/>
    </row>
    <row r="3" spans="1:6" ht="14.25" customHeight="1">
      <c r="A3" s="68" t="s">
        <v>34</v>
      </c>
      <c r="B3" s="51"/>
      <c r="C3" s="51"/>
      <c r="D3" s="51"/>
      <c r="E3" s="51"/>
      <c r="F3" s="76"/>
    </row>
    <row r="4" spans="1:7" ht="14.25" customHeight="1">
      <c r="A4" s="68" t="s">
        <v>35</v>
      </c>
      <c r="B4" s="51" t="s">
        <v>128</v>
      </c>
      <c r="C4" s="63">
        <v>268</v>
      </c>
      <c r="D4" s="63">
        <v>265</v>
      </c>
      <c r="E4" s="113">
        <v>1.1</v>
      </c>
      <c r="G4" s="52"/>
    </row>
    <row r="5" spans="1:7" ht="14.25" customHeight="1">
      <c r="A5" s="68" t="s">
        <v>36</v>
      </c>
      <c r="B5" s="51" t="s">
        <v>129</v>
      </c>
      <c r="C5" s="63">
        <v>49162</v>
      </c>
      <c r="D5" s="63">
        <v>45089</v>
      </c>
      <c r="E5" s="113">
        <v>9</v>
      </c>
      <c r="G5" s="52"/>
    </row>
    <row r="6" spans="1:7" ht="14.25" customHeight="1">
      <c r="A6" s="68" t="s">
        <v>37</v>
      </c>
      <c r="B6" s="51" t="s">
        <v>129</v>
      </c>
      <c r="C6" s="63">
        <v>49162</v>
      </c>
      <c r="D6" s="63">
        <v>45089</v>
      </c>
      <c r="E6" s="113">
        <v>9</v>
      </c>
      <c r="G6" s="52"/>
    </row>
    <row r="7" spans="1:7" ht="14.25" customHeight="1">
      <c r="A7" s="68" t="s">
        <v>38</v>
      </c>
      <c r="B7" s="51" t="s">
        <v>130</v>
      </c>
      <c r="C7" s="63">
        <v>76770</v>
      </c>
      <c r="D7" s="63">
        <v>70288</v>
      </c>
      <c r="E7" s="113">
        <v>9.2</v>
      </c>
      <c r="G7" s="52"/>
    </row>
    <row r="8" spans="1:7" ht="14.25" customHeight="1">
      <c r="A8" s="68" t="s">
        <v>37</v>
      </c>
      <c r="B8" s="51" t="s">
        <v>130</v>
      </c>
      <c r="C8" s="63">
        <v>76770</v>
      </c>
      <c r="D8" s="63">
        <v>70288</v>
      </c>
      <c r="E8" s="113">
        <v>9.2</v>
      </c>
      <c r="G8" s="52"/>
    </row>
    <row r="9" spans="1:7" ht="14.25" customHeight="1">
      <c r="A9" s="68" t="s">
        <v>39</v>
      </c>
      <c r="B9" s="51" t="s">
        <v>131</v>
      </c>
      <c r="C9" s="63">
        <v>60.4</v>
      </c>
      <c r="D9" s="63">
        <v>60.1</v>
      </c>
      <c r="E9" s="113">
        <v>0.5</v>
      </c>
      <c r="G9" s="52"/>
    </row>
    <row r="10" spans="1:7" ht="14.25" customHeight="1">
      <c r="A10" s="68" t="s">
        <v>40</v>
      </c>
      <c r="B10" s="51"/>
      <c r="C10" s="63"/>
      <c r="D10" s="63"/>
      <c r="E10" s="63"/>
      <c r="F10" s="112"/>
      <c r="G10" s="52"/>
    </row>
    <row r="11" spans="1:7" ht="14.25" customHeight="1">
      <c r="A11" s="68" t="s">
        <v>41</v>
      </c>
      <c r="B11" s="51" t="s">
        <v>132</v>
      </c>
      <c r="C11" s="63">
        <v>26394120</v>
      </c>
      <c r="D11" s="63">
        <v>22314654</v>
      </c>
      <c r="E11" s="113">
        <v>18.3</v>
      </c>
      <c r="G11" s="52"/>
    </row>
    <row r="12" spans="1:7" ht="14.25" customHeight="1">
      <c r="A12" s="68" t="s">
        <v>42</v>
      </c>
      <c r="B12" s="51" t="s">
        <v>132</v>
      </c>
      <c r="C12" s="63">
        <v>241278</v>
      </c>
      <c r="D12" s="63">
        <v>207217</v>
      </c>
      <c r="E12" s="113">
        <v>16.4</v>
      </c>
      <c r="G12" s="52"/>
    </row>
    <row r="13" spans="1:7" ht="14.25" customHeight="1">
      <c r="A13" s="68" t="s">
        <v>43</v>
      </c>
      <c r="B13" s="51" t="s">
        <v>132</v>
      </c>
      <c r="C13" s="63">
        <v>22913</v>
      </c>
      <c r="D13" s="63">
        <v>21234</v>
      </c>
      <c r="E13" s="113">
        <v>7.9</v>
      </c>
      <c r="G13" s="52"/>
    </row>
    <row r="14" spans="1:7" ht="14.25" customHeight="1">
      <c r="A14" s="68" t="s">
        <v>44</v>
      </c>
      <c r="B14" s="51" t="s">
        <v>132</v>
      </c>
      <c r="C14" s="63">
        <v>161537</v>
      </c>
      <c r="D14" s="63">
        <v>143577</v>
      </c>
      <c r="E14" s="113">
        <v>12.5</v>
      </c>
      <c r="G14" s="52"/>
    </row>
    <row r="15" spans="1:7" ht="14.25" customHeight="1">
      <c r="A15" s="68" t="s">
        <v>45</v>
      </c>
      <c r="B15" s="51" t="s">
        <v>132</v>
      </c>
      <c r="C15" s="63">
        <v>25968392</v>
      </c>
      <c r="D15" s="63">
        <v>21942626</v>
      </c>
      <c r="E15" s="113">
        <v>18.4</v>
      </c>
      <c r="G15" s="52"/>
    </row>
    <row r="16" spans="1:7" ht="14.25" customHeight="1">
      <c r="A16" s="68" t="s">
        <v>46</v>
      </c>
      <c r="B16" s="51" t="s">
        <v>133</v>
      </c>
      <c r="C16" s="63">
        <v>64959930</v>
      </c>
      <c r="D16" s="63">
        <v>56865849</v>
      </c>
      <c r="E16" s="113">
        <v>14.2</v>
      </c>
      <c r="G16" s="52"/>
    </row>
    <row r="17" spans="1:7" ht="14.25" customHeight="1">
      <c r="A17" s="68" t="s">
        <v>42</v>
      </c>
      <c r="B17" s="51" t="s">
        <v>133</v>
      </c>
      <c r="C17" s="63">
        <v>660910</v>
      </c>
      <c r="D17" s="63">
        <v>568214</v>
      </c>
      <c r="E17" s="113">
        <v>16.3</v>
      </c>
      <c r="G17" s="52"/>
    </row>
    <row r="18" spans="1:7" ht="14.25" customHeight="1">
      <c r="A18" s="68" t="s">
        <v>43</v>
      </c>
      <c r="B18" s="51" t="s">
        <v>133</v>
      </c>
      <c r="C18" s="63">
        <v>61566</v>
      </c>
      <c r="D18" s="63">
        <v>50046</v>
      </c>
      <c r="E18" s="113">
        <v>23</v>
      </c>
      <c r="G18" s="52"/>
    </row>
    <row r="19" spans="1:7" ht="14.25" customHeight="1">
      <c r="A19" s="68" t="s">
        <v>44</v>
      </c>
      <c r="B19" s="51" t="s">
        <v>133</v>
      </c>
      <c r="C19" s="63">
        <v>421248</v>
      </c>
      <c r="D19" s="63">
        <v>356012</v>
      </c>
      <c r="E19" s="113">
        <v>18.3</v>
      </c>
      <c r="G19" s="52"/>
    </row>
    <row r="20" spans="1:7" ht="14.25" customHeight="1">
      <c r="A20" s="68" t="s">
        <v>45</v>
      </c>
      <c r="B20" s="51" t="s">
        <v>133</v>
      </c>
      <c r="C20" s="63">
        <v>63816206</v>
      </c>
      <c r="D20" s="63">
        <v>55891577</v>
      </c>
      <c r="E20" s="113">
        <v>14.2</v>
      </c>
      <c r="G20" s="52"/>
    </row>
    <row r="23" ht="18" customHeight="1"/>
    <row r="24" spans="1:6" ht="18.75" customHeight="1">
      <c r="A24" s="134" t="s">
        <v>90</v>
      </c>
      <c r="B24" s="134"/>
      <c r="C24" s="134"/>
      <c r="D24" s="134"/>
      <c r="E24" s="134"/>
      <c r="F24" s="135"/>
    </row>
    <row r="25" spans="1:12" s="41" customFormat="1" ht="14.25" customHeight="1">
      <c r="A25" s="46"/>
      <c r="B25" s="99" t="s">
        <v>126</v>
      </c>
      <c r="C25" s="99" t="s">
        <v>172</v>
      </c>
      <c r="D25" s="99" t="s">
        <v>127</v>
      </c>
      <c r="E25" s="100" t="s">
        <v>174</v>
      </c>
      <c r="F25" s="70"/>
      <c r="G25" s="57"/>
      <c r="H25" s="133"/>
      <c r="I25" s="133"/>
      <c r="J25" s="133"/>
      <c r="K25" s="133"/>
      <c r="L25" s="133"/>
    </row>
    <row r="26" spans="1:12" ht="14.25">
      <c r="A26" s="48" t="s">
        <v>47</v>
      </c>
      <c r="B26" s="64"/>
      <c r="C26" s="64"/>
      <c r="D26" s="64"/>
      <c r="E26" s="63"/>
      <c r="F26" s="70"/>
      <c r="H26" s="133"/>
      <c r="I26" s="133"/>
      <c r="J26" s="133"/>
      <c r="K26" s="133"/>
      <c r="L26" s="133"/>
    </row>
    <row r="27" spans="1:11" ht="14.25">
      <c r="A27" s="48" t="s">
        <v>48</v>
      </c>
      <c r="B27" s="63" t="s">
        <v>134</v>
      </c>
      <c r="C27" s="63">
        <v>5111870.8</v>
      </c>
      <c r="D27" s="67">
        <v>4214238</v>
      </c>
      <c r="E27" s="114">
        <v>21.3</v>
      </c>
      <c r="G27" s="71"/>
      <c r="H27" s="71"/>
      <c r="I27" s="71"/>
      <c r="J27" s="133"/>
      <c r="K27" s="133"/>
    </row>
    <row r="28" spans="1:11" ht="14.25">
      <c r="A28" s="48" t="s">
        <v>49</v>
      </c>
      <c r="B28" s="63" t="s">
        <v>134</v>
      </c>
      <c r="C28" s="63">
        <f>C27-C29-C30</f>
        <v>3584556.5</v>
      </c>
      <c r="D28" s="67">
        <v>2919684</v>
      </c>
      <c r="E28" s="114">
        <v>22.8</v>
      </c>
      <c r="G28" s="70"/>
      <c r="H28" s="70"/>
      <c r="I28" s="70"/>
      <c r="J28" s="132"/>
      <c r="K28" s="132"/>
    </row>
    <row r="29" spans="1:11" ht="14.25">
      <c r="A29" s="48" t="s">
        <v>50</v>
      </c>
      <c r="B29" s="63" t="s">
        <v>134</v>
      </c>
      <c r="C29" s="63">
        <v>351584</v>
      </c>
      <c r="D29" s="67">
        <v>315514</v>
      </c>
      <c r="E29" s="114">
        <v>11.4</v>
      </c>
      <c r="G29" s="70"/>
      <c r="H29" s="70"/>
      <c r="I29" s="70"/>
      <c r="J29" s="132"/>
      <c r="K29" s="132"/>
    </row>
    <row r="30" spans="1:11" ht="14.25">
      <c r="A30" s="48" t="s">
        <v>51</v>
      </c>
      <c r="B30" s="63" t="s">
        <v>134</v>
      </c>
      <c r="C30" s="63">
        <v>1175730.3</v>
      </c>
      <c r="D30" s="67">
        <v>979040</v>
      </c>
      <c r="E30" s="114">
        <v>20.1</v>
      </c>
      <c r="G30" s="70"/>
      <c r="H30" s="70"/>
      <c r="I30" s="70"/>
      <c r="J30" s="132"/>
      <c r="K30" s="132"/>
    </row>
    <row r="31" spans="1:11" ht="14.25">
      <c r="A31" s="48" t="s">
        <v>52</v>
      </c>
      <c r="B31" s="63" t="s">
        <v>134</v>
      </c>
      <c r="C31" s="63">
        <v>1050545</v>
      </c>
      <c r="D31" s="67">
        <v>829749</v>
      </c>
      <c r="E31" s="114">
        <v>26.6</v>
      </c>
      <c r="G31" s="70"/>
      <c r="H31" s="70"/>
      <c r="I31" s="70"/>
      <c r="J31" s="132"/>
      <c r="K31" s="132"/>
    </row>
    <row r="32" spans="1:11" ht="14.25">
      <c r="A32" s="48" t="s">
        <v>49</v>
      </c>
      <c r="B32" s="63" t="s">
        <v>134</v>
      </c>
      <c r="C32" s="63">
        <v>471154</v>
      </c>
      <c r="D32" s="67">
        <v>381154</v>
      </c>
      <c r="E32" s="114">
        <v>23.6</v>
      </c>
      <c r="G32" s="70"/>
      <c r="H32" s="70"/>
      <c r="I32" s="70"/>
      <c r="J32" s="132"/>
      <c r="K32" s="132"/>
    </row>
    <row r="33" spans="1:11" ht="14.25">
      <c r="A33" s="48" t="s">
        <v>50</v>
      </c>
      <c r="B33" s="63" t="s">
        <v>134</v>
      </c>
      <c r="C33" s="63">
        <v>255546</v>
      </c>
      <c r="D33" s="67">
        <v>214451</v>
      </c>
      <c r="E33" s="114">
        <v>19.2</v>
      </c>
      <c r="G33" s="70"/>
      <c r="H33" s="70"/>
      <c r="I33" s="70"/>
      <c r="J33" s="132"/>
      <c r="K33" s="132"/>
    </row>
    <row r="34" spans="1:11" ht="14.25">
      <c r="A34" s="48" t="s">
        <v>51</v>
      </c>
      <c r="B34" s="63" t="s">
        <v>134</v>
      </c>
      <c r="C34" s="63">
        <f>C31-C32-C33</f>
        <v>323845</v>
      </c>
      <c r="D34" s="67">
        <v>234144</v>
      </c>
      <c r="E34" s="114">
        <v>38.3</v>
      </c>
      <c r="G34" s="70"/>
      <c r="H34" s="70"/>
      <c r="I34" s="70"/>
      <c r="J34" s="132"/>
      <c r="K34" s="132"/>
    </row>
    <row r="35" spans="1:11" ht="14.25">
      <c r="A35" s="48" t="s">
        <v>53</v>
      </c>
      <c r="B35" s="63" t="s">
        <v>134</v>
      </c>
      <c r="C35" s="63">
        <f>C27-C31</f>
        <v>4061325.8</v>
      </c>
      <c r="D35" s="67">
        <v>3384489</v>
      </c>
      <c r="E35" s="114">
        <v>20</v>
      </c>
      <c r="G35" s="70"/>
      <c r="H35" s="70"/>
      <c r="I35" s="70"/>
      <c r="J35" s="132"/>
      <c r="K35" s="132"/>
    </row>
    <row r="36" spans="1:11" ht="14.25">
      <c r="A36" s="48" t="s">
        <v>49</v>
      </c>
      <c r="B36" s="63" t="s">
        <v>134</v>
      </c>
      <c r="C36" s="63">
        <f>C28-C32</f>
        <v>3113402.5</v>
      </c>
      <c r="D36" s="67">
        <v>2538530</v>
      </c>
      <c r="E36" s="114">
        <v>22.7</v>
      </c>
      <c r="G36" s="70"/>
      <c r="H36" s="70"/>
      <c r="I36" s="70"/>
      <c r="J36" s="132"/>
      <c r="K36" s="132"/>
    </row>
    <row r="37" spans="1:11" ht="14.25">
      <c r="A37" s="48" t="s">
        <v>50</v>
      </c>
      <c r="B37" s="63" t="s">
        <v>134</v>
      </c>
      <c r="C37" s="63">
        <f>C29-C33</f>
        <v>96038</v>
      </c>
      <c r="D37" s="67">
        <v>101063</v>
      </c>
      <c r="E37" s="114">
        <v>-5</v>
      </c>
      <c r="G37" s="70"/>
      <c r="H37" s="70"/>
      <c r="I37" s="70"/>
      <c r="J37" s="132"/>
      <c r="K37" s="132"/>
    </row>
    <row r="38" spans="1:11" ht="14.25">
      <c r="A38" s="48" t="s">
        <v>51</v>
      </c>
      <c r="B38" s="63" t="s">
        <v>134</v>
      </c>
      <c r="C38" s="63">
        <f>C30-C34</f>
        <v>851885.3</v>
      </c>
      <c r="D38" s="67">
        <v>744896</v>
      </c>
      <c r="E38" s="114">
        <v>14.4</v>
      </c>
      <c r="G38" s="70"/>
      <c r="H38" s="70"/>
      <c r="I38" s="70"/>
      <c r="J38" s="132"/>
      <c r="K38" s="132"/>
    </row>
    <row r="39" spans="1:11" ht="14.25">
      <c r="A39" s="48" t="s">
        <v>54</v>
      </c>
      <c r="B39" s="63" t="s">
        <v>132</v>
      </c>
      <c r="C39" s="63">
        <v>104466</v>
      </c>
      <c r="D39" s="67">
        <v>98536</v>
      </c>
      <c r="E39" s="114">
        <v>6</v>
      </c>
      <c r="G39" s="70"/>
      <c r="H39" s="70"/>
      <c r="I39" s="70"/>
      <c r="J39" s="132"/>
      <c r="K39" s="132"/>
    </row>
    <row r="40" spans="1:11" ht="14.25">
      <c r="A40" s="48" t="s">
        <v>49</v>
      </c>
      <c r="B40" s="63" t="s">
        <v>132</v>
      </c>
      <c r="C40" s="63">
        <v>61145</v>
      </c>
      <c r="D40" s="67">
        <v>56235</v>
      </c>
      <c r="E40" s="114">
        <v>8.7</v>
      </c>
      <c r="G40" s="70"/>
      <c r="H40" s="70"/>
      <c r="I40" s="70"/>
      <c r="J40" s="132"/>
      <c r="K40" s="132"/>
    </row>
    <row r="41" spans="1:11" ht="14.25">
      <c r="A41" s="48" t="s">
        <v>50</v>
      </c>
      <c r="B41" s="63" t="s">
        <v>132</v>
      </c>
      <c r="C41" s="63">
        <v>3206</v>
      </c>
      <c r="D41" s="67">
        <v>3848</v>
      </c>
      <c r="E41" s="114">
        <v>-16.7</v>
      </c>
      <c r="G41" s="70"/>
      <c r="H41" s="70"/>
      <c r="I41" s="70"/>
      <c r="J41" s="132"/>
      <c r="K41" s="132"/>
    </row>
    <row r="42" spans="1:11" ht="14.25">
      <c r="A42" s="48" t="s">
        <v>51</v>
      </c>
      <c r="B42" s="63" t="s">
        <v>132</v>
      </c>
      <c r="C42" s="63">
        <v>40115</v>
      </c>
      <c r="D42" s="67">
        <v>38453</v>
      </c>
      <c r="E42" s="114">
        <v>4.3</v>
      </c>
      <c r="G42" s="70"/>
      <c r="H42" s="70"/>
      <c r="I42" s="70"/>
      <c r="J42" s="132"/>
      <c r="K42" s="132"/>
    </row>
    <row r="43" spans="1:11" ht="14.25">
      <c r="A43" s="48" t="s">
        <v>55</v>
      </c>
      <c r="B43" s="63" t="s">
        <v>135</v>
      </c>
      <c r="C43" s="67">
        <v>23</v>
      </c>
      <c r="D43" s="67">
        <v>27</v>
      </c>
      <c r="E43" s="114">
        <v>-14.8</v>
      </c>
      <c r="G43" s="70"/>
      <c r="H43" s="70"/>
      <c r="I43" s="70"/>
      <c r="J43" s="132"/>
      <c r="K43" s="132"/>
    </row>
    <row r="44" spans="1:11" ht="14.25">
      <c r="A44" s="49" t="s">
        <v>91</v>
      </c>
      <c r="B44" s="63" t="s">
        <v>135</v>
      </c>
      <c r="C44" s="63">
        <v>3</v>
      </c>
      <c r="D44" s="67">
        <v>3</v>
      </c>
      <c r="E44" s="114">
        <v>0</v>
      </c>
      <c r="G44" s="70"/>
      <c r="H44" s="70"/>
      <c r="I44" s="70"/>
      <c r="J44" s="132"/>
      <c r="K44" s="132"/>
    </row>
    <row r="45" spans="1:11" ht="14.25">
      <c r="A45" s="48" t="s">
        <v>92</v>
      </c>
      <c r="B45" s="63" t="s">
        <v>135</v>
      </c>
      <c r="C45" s="63">
        <v>7</v>
      </c>
      <c r="D45" s="67">
        <v>7</v>
      </c>
      <c r="E45" s="114">
        <v>0</v>
      </c>
      <c r="G45" s="70"/>
      <c r="H45" s="70"/>
      <c r="I45" s="70"/>
      <c r="J45" s="132"/>
      <c r="K45" s="132"/>
    </row>
    <row r="46" spans="1:11" ht="14.25">
      <c r="A46" s="48" t="s">
        <v>93</v>
      </c>
      <c r="B46" s="63" t="s">
        <v>135</v>
      </c>
      <c r="C46" s="63">
        <v>11</v>
      </c>
      <c r="D46" s="67">
        <v>13</v>
      </c>
      <c r="E46" s="114">
        <v>-15.4</v>
      </c>
      <c r="G46" s="70"/>
      <c r="H46" s="70"/>
      <c r="I46" s="70"/>
      <c r="J46" s="132"/>
      <c r="K46" s="132"/>
    </row>
    <row r="47" spans="1:11" ht="14.25">
      <c r="A47" s="48" t="s">
        <v>94</v>
      </c>
      <c r="B47" s="63" t="s">
        <v>135</v>
      </c>
      <c r="C47" s="63">
        <v>2</v>
      </c>
      <c r="D47" s="67">
        <v>4</v>
      </c>
      <c r="E47" s="114">
        <v>-50</v>
      </c>
      <c r="G47" s="70"/>
      <c r="H47" s="70"/>
      <c r="I47" s="70"/>
      <c r="J47" s="132"/>
      <c r="K47" s="132"/>
    </row>
    <row r="48" spans="1:11" ht="14.25">
      <c r="A48" s="48" t="s">
        <v>56</v>
      </c>
      <c r="B48" s="63" t="s">
        <v>135</v>
      </c>
      <c r="C48" s="63">
        <v>60</v>
      </c>
      <c r="D48" s="67">
        <v>52</v>
      </c>
      <c r="E48" s="114">
        <v>15.4</v>
      </c>
      <c r="G48" s="70"/>
      <c r="H48" s="70"/>
      <c r="I48" s="70"/>
      <c r="J48" s="132"/>
      <c r="K48" s="132"/>
    </row>
    <row r="49" spans="1:11" ht="14.25">
      <c r="A49" s="48" t="s">
        <v>88</v>
      </c>
      <c r="B49" s="63" t="s">
        <v>135</v>
      </c>
      <c r="C49" s="63">
        <v>7</v>
      </c>
      <c r="D49" s="67">
        <v>6</v>
      </c>
      <c r="E49" s="114">
        <v>16.7</v>
      </c>
      <c r="G49" s="70"/>
      <c r="H49" s="70"/>
      <c r="I49" s="70"/>
      <c r="J49" s="132"/>
      <c r="K49" s="132"/>
    </row>
    <row r="50" spans="1:11" ht="14.25">
      <c r="A50" s="48" t="s">
        <v>89</v>
      </c>
      <c r="B50" s="63" t="s">
        <v>135</v>
      </c>
      <c r="C50" s="63">
        <v>53</v>
      </c>
      <c r="D50" s="67">
        <v>46</v>
      </c>
      <c r="E50" s="114">
        <v>15.2</v>
      </c>
      <c r="G50" s="70"/>
      <c r="H50" s="70"/>
      <c r="I50" s="70"/>
      <c r="J50" s="132"/>
      <c r="K50" s="132"/>
    </row>
    <row r="51" spans="8:12" ht="21" customHeight="1">
      <c r="H51" s="70"/>
      <c r="I51" s="70"/>
      <c r="J51" s="70"/>
      <c r="K51" s="132"/>
      <c r="L51" s="132"/>
    </row>
    <row r="52" spans="1:12" ht="24.75" customHeight="1">
      <c r="A52" s="134" t="s">
        <v>95</v>
      </c>
      <c r="B52" s="134"/>
      <c r="C52" s="134"/>
      <c r="D52" s="134"/>
      <c r="E52" s="135"/>
      <c r="H52" s="69"/>
      <c r="I52" s="69"/>
      <c r="J52" s="69"/>
      <c r="K52" s="69"/>
      <c r="L52" s="69"/>
    </row>
    <row r="53" spans="1:7" s="41" customFormat="1" ht="14.25" customHeight="1">
      <c r="A53" s="47"/>
      <c r="B53" s="100" t="s">
        <v>171</v>
      </c>
      <c r="C53" s="100" t="s">
        <v>125</v>
      </c>
      <c r="D53" s="100" t="s">
        <v>173</v>
      </c>
      <c r="E53" s="71"/>
      <c r="F53" s="43"/>
      <c r="G53" s="57"/>
    </row>
    <row r="54" spans="1:5" ht="14.25">
      <c r="A54" s="65" t="s">
        <v>57</v>
      </c>
      <c r="B54" s="64"/>
      <c r="C54" s="64"/>
      <c r="D54" s="63"/>
      <c r="E54" s="71"/>
    </row>
    <row r="55" spans="1:7" ht="14.25">
      <c r="A55" s="66" t="s">
        <v>96</v>
      </c>
      <c r="B55" s="63">
        <v>4225</v>
      </c>
      <c r="C55" s="63">
        <v>3928</v>
      </c>
      <c r="D55" s="113">
        <v>7.6</v>
      </c>
      <c r="F55" s="56"/>
      <c r="G55" s="52"/>
    </row>
    <row r="56" spans="1:7" ht="14.25">
      <c r="A56" s="66" t="s">
        <v>97</v>
      </c>
      <c r="B56" s="63">
        <v>3215</v>
      </c>
      <c r="C56" s="63">
        <v>3100</v>
      </c>
      <c r="D56" s="113">
        <v>3.7</v>
      </c>
      <c r="F56" s="56"/>
      <c r="G56" s="52"/>
    </row>
    <row r="57" spans="1:7" ht="14.25">
      <c r="A57" s="66" t="s">
        <v>98</v>
      </c>
      <c r="B57" s="63">
        <v>5900</v>
      </c>
      <c r="C57" s="63">
        <v>5860</v>
      </c>
      <c r="D57" s="113">
        <v>0.7</v>
      </c>
      <c r="F57" s="56"/>
      <c r="G57" s="52"/>
    </row>
    <row r="58" spans="1:7" ht="14.25">
      <c r="A58" s="66" t="s">
        <v>99</v>
      </c>
      <c r="B58" s="63">
        <v>6165</v>
      </c>
      <c r="C58" s="63">
        <v>5412</v>
      </c>
      <c r="D58" s="113">
        <v>13.9</v>
      </c>
      <c r="F58" s="56"/>
      <c r="G58" s="52"/>
    </row>
    <row r="59" spans="1:7" ht="14.25">
      <c r="A59" s="66" t="s">
        <v>100</v>
      </c>
      <c r="B59" s="63">
        <v>10250</v>
      </c>
      <c r="C59" s="63">
        <v>9671</v>
      </c>
      <c r="D59" s="113">
        <v>6</v>
      </c>
      <c r="F59" s="56"/>
      <c r="G59" s="52"/>
    </row>
    <row r="60" spans="1:7" ht="14.25">
      <c r="A60" s="50" t="s">
        <v>101</v>
      </c>
      <c r="B60" s="63">
        <v>6514</v>
      </c>
      <c r="C60" s="63">
        <v>6315</v>
      </c>
      <c r="D60" s="113">
        <v>3.2</v>
      </c>
      <c r="F60" s="56"/>
      <c r="G60" s="52"/>
    </row>
    <row r="61" spans="1:7" ht="14.25">
      <c r="A61" s="50" t="s">
        <v>102</v>
      </c>
      <c r="B61" s="63">
        <v>5698</v>
      </c>
      <c r="C61" s="63">
        <v>5529</v>
      </c>
      <c r="D61" s="113">
        <v>3.1</v>
      </c>
      <c r="F61" s="56"/>
      <c r="G61" s="52"/>
    </row>
    <row r="62" spans="1:7" ht="14.25">
      <c r="A62" s="50" t="s">
        <v>103</v>
      </c>
      <c r="B62" s="63">
        <v>110</v>
      </c>
      <c r="C62" s="63">
        <v>90</v>
      </c>
      <c r="D62" s="113">
        <v>22.2</v>
      </c>
      <c r="F62" s="56"/>
      <c r="G62" s="52"/>
    </row>
    <row r="63" spans="1:7" ht="14.25">
      <c r="A63" s="50" t="s">
        <v>104</v>
      </c>
      <c r="B63" s="63">
        <v>1152</v>
      </c>
      <c r="C63" s="63">
        <v>1000</v>
      </c>
      <c r="D63" s="113">
        <v>15.2</v>
      </c>
      <c r="F63" s="56"/>
      <c r="G63" s="52"/>
    </row>
    <row r="64" spans="1:7" ht="14.25">
      <c r="A64" s="50" t="s">
        <v>105</v>
      </c>
      <c r="B64" s="63">
        <v>6215</v>
      </c>
      <c r="C64" s="63">
        <v>5788</v>
      </c>
      <c r="D64" s="113">
        <v>7.4</v>
      </c>
      <c r="F64" s="56"/>
      <c r="G64" s="52"/>
    </row>
    <row r="65" spans="1:7" ht="14.25">
      <c r="A65" s="50" t="s">
        <v>83</v>
      </c>
      <c r="B65" s="63">
        <v>5104</v>
      </c>
      <c r="C65" s="63">
        <v>4877</v>
      </c>
      <c r="D65" s="113">
        <v>4.7</v>
      </c>
      <c r="F65" s="56"/>
      <c r="G65" s="52"/>
    </row>
    <row r="66" spans="1:7" ht="14.25">
      <c r="A66" s="50" t="s">
        <v>106</v>
      </c>
      <c r="B66" s="63">
        <v>4003</v>
      </c>
      <c r="C66" s="63">
        <v>3680</v>
      </c>
      <c r="D66" s="113">
        <v>8.8</v>
      </c>
      <c r="F66" s="56"/>
      <c r="G66" s="52"/>
    </row>
    <row r="67" spans="1:7" ht="14.25">
      <c r="A67" s="50" t="s">
        <v>107</v>
      </c>
      <c r="B67" s="63">
        <v>3514</v>
      </c>
      <c r="C67" s="63">
        <v>3329</v>
      </c>
      <c r="D67" s="113">
        <v>5.6</v>
      </c>
      <c r="F67" s="56"/>
      <c r="G67" s="52"/>
    </row>
    <row r="68" spans="1:7" ht="14.25">
      <c r="A68" s="50" t="s">
        <v>108</v>
      </c>
      <c r="B68" s="63">
        <v>1551</v>
      </c>
      <c r="C68" s="63">
        <v>1237</v>
      </c>
      <c r="D68" s="113">
        <v>25.4</v>
      </c>
      <c r="F68" s="56"/>
      <c r="G68" s="52"/>
    </row>
    <row r="69" spans="1:7" ht="14.25">
      <c r="A69" s="50" t="s">
        <v>109</v>
      </c>
      <c r="B69" s="63">
        <v>1500</v>
      </c>
      <c r="C69" s="63">
        <v>1200</v>
      </c>
      <c r="D69" s="113">
        <v>25</v>
      </c>
      <c r="F69" s="56"/>
      <c r="G69" s="52"/>
    </row>
    <row r="70" spans="1:7" ht="14.25">
      <c r="A70" s="50" t="s">
        <v>110</v>
      </c>
      <c r="B70" s="63">
        <v>1100</v>
      </c>
      <c r="C70" s="63">
        <v>1000</v>
      </c>
      <c r="D70" s="113">
        <v>10</v>
      </c>
      <c r="F70" s="56"/>
      <c r="G70" s="52"/>
    </row>
    <row r="71" spans="1:7" ht="14.25">
      <c r="A71" s="50" t="s">
        <v>111</v>
      </c>
      <c r="B71" s="63">
        <v>2150</v>
      </c>
      <c r="C71" s="63">
        <v>2100</v>
      </c>
      <c r="D71" s="113">
        <v>2.4</v>
      </c>
      <c r="F71" s="56"/>
      <c r="G71" s="52"/>
    </row>
    <row r="72" spans="1:7" ht="14.25">
      <c r="A72" s="50" t="s">
        <v>112</v>
      </c>
      <c r="B72" s="63">
        <v>750</v>
      </c>
      <c r="C72" s="63">
        <v>650</v>
      </c>
      <c r="D72" s="113">
        <v>15.4</v>
      </c>
      <c r="F72" s="56"/>
      <c r="G72" s="52"/>
    </row>
    <row r="73" spans="1:7" ht="14.25">
      <c r="A73" s="50" t="s">
        <v>113</v>
      </c>
      <c r="B73" s="63">
        <v>450</v>
      </c>
      <c r="C73" s="63">
        <v>350</v>
      </c>
      <c r="D73" s="113">
        <v>28.6</v>
      </c>
      <c r="F73" s="56"/>
      <c r="G73" s="52"/>
    </row>
    <row r="74" spans="1:7" ht="14.25">
      <c r="A74" s="50" t="s">
        <v>114</v>
      </c>
      <c r="B74" s="63">
        <v>5585</v>
      </c>
      <c r="C74" s="63">
        <v>4600</v>
      </c>
      <c r="D74" s="113">
        <v>21.4</v>
      </c>
      <c r="F74" s="56"/>
      <c r="G74" s="52"/>
    </row>
    <row r="75" spans="1:7" ht="14.25">
      <c r="A75" s="50" t="s">
        <v>9</v>
      </c>
      <c r="B75" s="63">
        <v>5214</v>
      </c>
      <c r="C75" s="63">
        <v>4891</v>
      </c>
      <c r="D75" s="113">
        <v>6.6</v>
      </c>
      <c r="F75" s="56"/>
      <c r="G75" s="52"/>
    </row>
    <row r="76" spans="1:7" ht="14.25">
      <c r="A76" s="50" t="s">
        <v>115</v>
      </c>
      <c r="B76" s="63">
        <v>810</v>
      </c>
      <c r="C76" s="63">
        <v>750</v>
      </c>
      <c r="D76" s="113">
        <v>8</v>
      </c>
      <c r="F76" s="56"/>
      <c r="G76" s="52"/>
    </row>
    <row r="77" spans="1:7" ht="14.25">
      <c r="A77" s="50" t="s">
        <v>116</v>
      </c>
      <c r="B77" s="63">
        <v>160103</v>
      </c>
      <c r="C77" s="63">
        <v>131860</v>
      </c>
      <c r="D77" s="113">
        <v>21.4</v>
      </c>
      <c r="F77" s="56"/>
      <c r="G77" s="52"/>
    </row>
    <row r="79" ht="14.25">
      <c r="F79" s="40"/>
    </row>
  </sheetData>
  <sheetProtection/>
  <mergeCells count="32">
    <mergeCell ref="H25:H26"/>
    <mergeCell ref="A1:F1"/>
    <mergeCell ref="A52:E52"/>
    <mergeCell ref="A24:F24"/>
    <mergeCell ref="I25:I26"/>
    <mergeCell ref="J25:J26"/>
    <mergeCell ref="J32:K32"/>
    <mergeCell ref="J33:K33"/>
    <mergeCell ref="J34:K34"/>
    <mergeCell ref="J35:K35"/>
    <mergeCell ref="K25:L26"/>
    <mergeCell ref="J27:K27"/>
    <mergeCell ref="J28:K28"/>
    <mergeCell ref="J29:K29"/>
    <mergeCell ref="J30:K30"/>
    <mergeCell ref="J31:K31"/>
    <mergeCell ref="J36:K36"/>
    <mergeCell ref="J37:K37"/>
    <mergeCell ref="J38:K38"/>
    <mergeCell ref="J39:K39"/>
    <mergeCell ref="J40:K40"/>
    <mergeCell ref="J41:K41"/>
    <mergeCell ref="J48:K48"/>
    <mergeCell ref="J49:K49"/>
    <mergeCell ref="J50:K50"/>
    <mergeCell ref="K51:L51"/>
    <mergeCell ref="J42:K42"/>
    <mergeCell ref="J43:K43"/>
    <mergeCell ref="J44:K44"/>
    <mergeCell ref="J45:K45"/>
    <mergeCell ref="J46:K46"/>
    <mergeCell ref="J47:K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LWN</dc:creator>
  <cp:keywords/>
  <dc:description/>
  <cp:lastModifiedBy>揭东</cp:lastModifiedBy>
  <cp:lastPrinted>2012-05-07T02:24:02Z</cp:lastPrinted>
  <dcterms:created xsi:type="dcterms:W3CDTF">2007-05-15T03:18:37Z</dcterms:created>
  <dcterms:modified xsi:type="dcterms:W3CDTF">2019-12-31T10:30:02Z</dcterms:modified>
  <cp:category/>
  <cp:version/>
  <cp:contentType/>
  <cp:contentStatus/>
</cp:coreProperties>
</file>