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<sst xmlns="http://schemas.openxmlformats.org/spreadsheetml/2006/main" count="66" uniqueCount="62">
  <si>
    <t>附件3-2</t>
  </si>
  <si>
    <t>2022年省级福彩公益金预算资金使用管理和绩效情况表</t>
  </si>
  <si>
    <t>使用单位/县（市、区）</t>
  </si>
  <si>
    <t>任务清单</t>
  </si>
  <si>
    <t>下达金额（万元）</t>
  </si>
  <si>
    <t>截至2023年5月进展情况</t>
  </si>
  <si>
    <t>截至2023年5月底支出金额（万元）</t>
  </si>
  <si>
    <t>截至2023年5月底支出进度（%）</t>
  </si>
  <si>
    <t>支出内容</t>
  </si>
  <si>
    <t>实际效果</t>
  </si>
  <si>
    <t>项目用款单位</t>
  </si>
  <si>
    <t>合计</t>
  </si>
  <si>
    <t>市本级</t>
  </si>
  <si>
    <t>“广东兜底民生服务社会工作双百工程”人才队伍建设项目：建立督导协调机制，明确督导工作流程、完善考核机制；加强专业培训，开展岗前、专业、政策培训；支持边远山区乡镇（街道）社会工作服务站（点）社会工作人才队伍建设。</t>
  </si>
  <si>
    <t>建立督导团队，明确工作任务流程，完善考核机制，确保每个社工站每月接受专业督导协同时间不少于16小时；建立健全办公制度，配齐办公设施设备。举行社工队伍岗前培训、专业培训、政策培训，开展兜底民生服务，实现“双百工程”两个100%全覆盖，持续推动社工站（点）规范化、专业化、制度化建设，建立标杆社工站，打造服务品牌。</t>
  </si>
  <si>
    <t>督导团队15名督导、2名督导行政辅助人员工资福利待遇。购买办公设施设备及各种日常办公用品。督导人员根据工作需要，抓住各种节假日契机，紧扣主题，协同各县（市、区）乡镇（街道）社工站开展各种专业活动、惠民活动，加大宣传力度，推进政策措施落实。举行新招聘社工岗前培训、专业培训、政策培训，并举行全市122个乡镇（街道）社工站副站长能力提升培训班，促进多方交流，提升社工队伍能力建设。</t>
  </si>
  <si>
    <t>湛江市社会工作督导办公室于2022年9月正式投入运营，共有15名督导、2名督导行政辅助人员，负责全市122个乡镇（街道）社会工作服务站的专业督导协同工作。督导人员每月初制定计划，月底进行总结，每月召开两次督导团队例会，保证每个社工站每月接受专业协同时间不少于16小时。通过专业协同，实现“双百工程”两个100%覆盖，建档立卡10万多户，为20多万困难群众和特殊群体开展民生服务，群众满意度高，并形成“有事找社工”的群众共识。根据各种节假日内容，紧扣主题，举行各种形式多样的惠民活动，加大双百宣传力度，推进政策措施落实。举行市辖区新招聘社工岗前培训、专业培训、政策培训，举行全市122个乡镇（街道）社工站副站长能力提升培训班，全面提升社工队伍专业水平建设。</t>
  </si>
  <si>
    <t>湛江市民政局</t>
  </si>
  <si>
    <t>1、“大儿童保障”体系建设工程：新建/改扩建儿童机构档案室，完善档案管理设施设备。
2、“孤儿医疗康复明天计划”项目：做好孤儿门诊和住院治疗的结算工作；做好孤儿购买特殊药品工作；做好孤儿矫形康复工作；做好孤儿体检工作；做好孤儿综合康复工作。</t>
  </si>
  <si>
    <t>给档案室购买了办公电脑和打印等设备；就治了3人，5例，康复。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</si>
  <si>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大儿童保障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体系建设工程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购买办公电脑和打印等设备</t>
    </r>
    <r>
      <rPr>
        <sz val="11"/>
        <rFont val="Times New Roman"/>
        <charset val="134"/>
      </rPr>
      <t>;                                               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孤儿医疗康复明天计</t>
    </r>
    <r>
      <rPr>
        <sz val="11"/>
        <rFont val="Times New Roman"/>
        <charset val="134"/>
      </rPr>
      <t>:”:</t>
    </r>
    <r>
      <rPr>
        <sz val="11"/>
        <rFont val="宋体"/>
        <charset val="134"/>
      </rPr>
      <t>孤儿门诊和住院治疗的结算工作；做好孤儿购买特殊药品工作；做好孤儿矫形康复工作；做好孤儿体检工作；做好孤儿综合康复工作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</si>
  <si>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、做好福利院内病残孤儿的救治康复工作，确保他们得到更好的救治，保障该群体生命健康，落实关爱保护服务。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、完善福利院档案室设施设备，强化儿童档案管理工作。</t>
    </r>
  </si>
  <si>
    <t>湛江市社会福利院</t>
  </si>
  <si>
    <t>霞山区</t>
  </si>
  <si>
    <t>“和谐婚姻”建设计划：用于婚姻登记机关登记场所新建扩建</t>
  </si>
  <si>
    <t>建成霞山区婚姻登记中心。</t>
  </si>
  <si>
    <t>“和谐婚姻”建设计划霞山区婚姻登记中心升级改造。</t>
  </si>
  <si>
    <t>“和谐婚姻”建设计划霞山区婚姻登记中心于2022年11月30日改造完成。通过打造温馨的办证场所，提高群众办事的幸福感和获得感。</t>
  </si>
  <si>
    <t>霞山区民政局</t>
  </si>
  <si>
    <t>坡头区</t>
  </si>
  <si>
    <t>“孤儿医疗康复明天计划”项目：做好孤儿门诊和住院治疗的结算工作；做好孤儿购买特殊药品工作；做好孤儿矫形康复工作；做好孤儿体检工作；做好孤儿综合康复工作。</t>
  </si>
  <si>
    <t>用于19名孤儿体检费用。</t>
  </si>
  <si>
    <t>做好孤儿体检工作，保障他们健康成长。</t>
  </si>
  <si>
    <t>通过“孤儿医疗康复明天计划”项目为当地社会散居孤儿进行体检，保障该群体生命健康，落实关爱保护服务。</t>
  </si>
  <si>
    <t>坡头区民政局</t>
  </si>
  <si>
    <t>经开区</t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</si>
  <si>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孤儿医疗康复明天计划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项目：做好孤儿门诊和住院治疗的结算工作；做好孤儿购买特殊药品工作；做好孤儿矫形康复工作；做好孤儿体检工作；做好孤儿综合康复工作。</t>
    </r>
  </si>
  <si>
    <t>优先使用上年资金，尚未使用。</t>
  </si>
  <si>
    <t>计划用于孤儿体检。</t>
  </si>
  <si>
    <t>-</t>
  </si>
  <si>
    <t>湛江经济技术开发区人口和社会事务管理局</t>
  </si>
  <si>
    <t>遂溪县</t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</si>
  <si>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大儿童保障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体系建设工程：新建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改扩建儿童机构档案室，完善档案管理设施设备。</t>
    </r>
  </si>
  <si>
    <t>完善福利院档案室设施设备。</t>
  </si>
  <si>
    <t>购置设施设备，完善档案整治工作。</t>
  </si>
  <si>
    <t xml:space="preserve">1.为推进档案整治问题整改，遂溪县社会福利院按照最新档案管理文件要求，合理使用该笔预算资金，用于完善档案室配套设备，于2022年5月18日完成验收并投入使用。          
 2.遂溪县社会福利院档案管理水平和电子服务水平明显提高。促进遂溪县社会福利院档案室标准化建设；规范管理儿童档案，为院内儿童提供良好的服务。     </t>
  </si>
  <si>
    <t>遂溪县社会福利院</t>
  </si>
  <si>
    <t>吴川市</t>
  </si>
  <si>
    <t>用于儿童房间的装修改造，5月份已完工，尚未结算。</t>
  </si>
  <si>
    <t>场所装修改造</t>
  </si>
  <si>
    <t>安装淋浴系统，改造房间内部环境，改善孤儿生活环境。</t>
  </si>
  <si>
    <t>吴川市福利院</t>
  </si>
  <si>
    <t>廉江市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</si>
  <si>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大儿童保障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体系建设工程：新建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改扩建儿童机构档案室，完善档案管理设施设备。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孤儿医疗康复明天计划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项目：做好孤儿门诊和住院治疗的结算工作；做好孤儿购买特殊药品工作；做好孤儿矫形康复工作；做好孤儿体检工作；做好孤儿综合康复工作。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、殡葬服务设施工程“长青计划”：建设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个公益性安葬（放）设施。</t>
    </r>
  </si>
  <si>
    <t>1、“孤儿医疗康复明天计划”项目资金2万元用于8名孤儿住院服务费用。
2、廉江市福利院通过“大儿童保障”体系建设工程改扩建档案室，购置设施设备，已完工，尚未支出资金。
3、完成拨付安铺镇牛奶场公益性生态墓园建设款</t>
  </si>
  <si>
    <t>1、8名孤儿住院服务费用。
2、廉江市福利院改扩建档案室，购置档案盒。
3、拨付安铺镇牛奶场公益性生态墓园建设</t>
  </si>
  <si>
    <t>1、做好福利院内病残孤儿的救治康复工作，确保他们得到更好的救治，保障该群体生命健康，落实关爱保护服务。
2、完善福利院档案室设施设备，强化儿童档案管理工作。
3、推动建成安铺镇牛奶场公益性生态墓园。</t>
  </si>
  <si>
    <t>廉江市福利院、廉江市民政局</t>
  </si>
  <si>
    <t>徐闻县</t>
  </si>
  <si>
    <t>优先使用上一批下拨的“孤儿医疗康复明天计划”项目结余资金。</t>
  </si>
  <si>
    <t>计划用于孤儿门诊和住院治疗费用；做好孤儿购买特殊药品工作；做好孤儿矫形康复工作；做好孤儿体检工作；做好孤儿综合康复工作。</t>
  </si>
  <si>
    <t>徐闻县综合福利院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</si>
</sst>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黑体"/>
      <charset val="134"/>
    </font>
    <font>
      <sz val="11"/>
      <name val="方正书宋_GBK"/>
      <charset val="0"/>
    </font>
    <font>
      <sz val="11"/>
      <name val="宋体"/>
      <charset val="134"/>
    </font>
    <font>
      <sz val="10"/>
      <name val="方正书宋_GBK"/>
      <charset val="0"/>
    </font>
    <font>
      <sz val="10"/>
      <name val="Times New Roman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topLeftCell="A2" workbookViewId="0">
      <selection activeCell="C14" sqref="C6:C14"/>
    </sheetView>
  </sheetViews>
  <sheetFormatPr defaultColWidth="9" defaultRowHeight="15"/>
  <cols>
    <col min="1" max="1" width="11.625" style="1" customWidth="1"/>
    <col min="2" max="2" width="43.75" style="1" customWidth="1"/>
    <col min="3" max="3" width="10.625" style="3" customWidth="1"/>
    <col min="4" max="4" width="32.875" style="3" customWidth="1"/>
    <col min="5" max="5" width="14.5" style="3" customWidth="1"/>
    <col min="6" max="6" width="15" style="3" customWidth="1"/>
    <col min="7" max="7" width="29.625" style="3" customWidth="1"/>
    <col min="8" max="8" width="33.625" style="3" customWidth="1"/>
    <col min="9" max="9" width="17.5" style="3" customWidth="1"/>
    <col min="10" max="10" width="29.75" style="3" customWidth="1"/>
    <col min="11" max="253" width="9" style="1"/>
    <col min="254" max="16382" width="9" style="4"/>
    <col min="16383" max="16384" width="9" style="5"/>
  </cols>
  <sheetData>
    <row r="1" s="1" customFormat="1" ht="18.75" spans="1:10">
      <c r="A1" s="6" t="s">
        <v>0</v>
      </c>
      <c r="C1" s="3"/>
      <c r="D1" s="3"/>
      <c r="E1" s="3"/>
      <c r="F1" s="3"/>
      <c r="G1" s="3"/>
      <c r="H1" s="3"/>
      <c r="I1" s="3"/>
      <c r="J1" s="3"/>
    </row>
    <row r="2" s="1" customFormat="1" ht="27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25"/>
    </row>
    <row r="3" s="1" customFormat="1" ht="13" customHeight="1" spans="1:10">
      <c r="A3" s="8"/>
      <c r="B3" s="9"/>
      <c r="C3" s="9"/>
      <c r="D3" s="9"/>
      <c r="E3" s="9"/>
      <c r="F3" s="9"/>
      <c r="G3" s="3"/>
      <c r="H3" s="9"/>
      <c r="I3" s="9"/>
      <c r="J3" s="3"/>
    </row>
    <row r="4" s="2" customFormat="1" ht="40.5" spans="1:9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</row>
    <row r="5" s="2" customFormat="1" spans="1:9">
      <c r="A5" s="11"/>
      <c r="B5" s="12" t="s">
        <v>11</v>
      </c>
      <c r="C5" s="11">
        <f>SUM(C6:C14)</f>
        <v>454</v>
      </c>
      <c r="D5" s="11"/>
      <c r="E5" s="11">
        <f>SUM(E6:E14)</f>
        <v>411.88</v>
      </c>
      <c r="F5" s="13">
        <f t="shared" ref="F5:F17" si="0">E5/C5</f>
        <v>0.907224669603524</v>
      </c>
      <c r="G5" s="11"/>
      <c r="H5" s="11"/>
      <c r="I5" s="11"/>
    </row>
    <row r="6" s="1" customFormat="1" ht="217" customHeight="1" spans="1:9">
      <c r="A6" s="14" t="s">
        <v>12</v>
      </c>
      <c r="B6" s="15" t="s">
        <v>13</v>
      </c>
      <c r="C6" s="14">
        <v>314</v>
      </c>
      <c r="D6" s="16" t="s">
        <v>14</v>
      </c>
      <c r="E6" s="17">
        <v>314</v>
      </c>
      <c r="F6" s="18">
        <f t="shared" si="0"/>
        <v>1</v>
      </c>
      <c r="G6" s="16" t="s">
        <v>15</v>
      </c>
      <c r="H6" s="16" t="s">
        <v>16</v>
      </c>
      <c r="I6" s="26" t="s">
        <v>17</v>
      </c>
    </row>
    <row r="7" s="1" customFormat="1" ht="119" customHeight="1" spans="1:9">
      <c r="A7" s="14" t="s">
        <v>12</v>
      </c>
      <c r="B7" s="19" t="s">
        <v>18</v>
      </c>
      <c r="C7" s="14">
        <v>14</v>
      </c>
      <c r="D7" s="16" t="s">
        <v>19</v>
      </c>
      <c r="E7" s="17">
        <v>5.36</v>
      </c>
      <c r="F7" s="18">
        <f t="shared" si="0"/>
        <v>0.382857142857143</v>
      </c>
      <c r="G7" s="16" t="s">
        <v>20</v>
      </c>
      <c r="H7" s="16" t="s">
        <v>21</v>
      </c>
      <c r="I7" s="14" t="s">
        <v>22</v>
      </c>
    </row>
    <row r="8" s="1" customFormat="1" ht="77" customHeight="1" spans="1:9">
      <c r="A8" s="14" t="s">
        <v>23</v>
      </c>
      <c r="B8" s="20" t="s">
        <v>24</v>
      </c>
      <c r="C8" s="14">
        <v>55</v>
      </c>
      <c r="D8" s="16" t="s">
        <v>25</v>
      </c>
      <c r="E8" s="17">
        <v>55</v>
      </c>
      <c r="F8" s="18">
        <f t="shared" si="0"/>
        <v>1</v>
      </c>
      <c r="G8" s="16" t="s">
        <v>26</v>
      </c>
      <c r="H8" s="16" t="s">
        <v>27</v>
      </c>
      <c r="I8" s="27" t="s">
        <v>28</v>
      </c>
    </row>
    <row r="9" s="1" customFormat="1" ht="98" customHeight="1" spans="1:9">
      <c r="A9" s="14" t="s">
        <v>29</v>
      </c>
      <c r="B9" s="20" t="s">
        <v>30</v>
      </c>
      <c r="C9" s="14">
        <v>3</v>
      </c>
      <c r="D9" s="16" t="s">
        <v>31</v>
      </c>
      <c r="E9" s="17">
        <v>1.52</v>
      </c>
      <c r="F9" s="18">
        <f t="shared" si="0"/>
        <v>0.506666666666667</v>
      </c>
      <c r="G9" s="16" t="s">
        <v>32</v>
      </c>
      <c r="H9" s="16" t="s">
        <v>33</v>
      </c>
      <c r="I9" s="14" t="s">
        <v>34</v>
      </c>
    </row>
    <row r="10" s="1" customFormat="1" ht="87" customHeight="1" spans="1:9">
      <c r="A10" s="14" t="s">
        <v>35</v>
      </c>
      <c r="B10" s="21" t="s">
        <v>36</v>
      </c>
      <c r="C10" s="14">
        <v>2</v>
      </c>
      <c r="D10" s="16" t="s">
        <v>37</v>
      </c>
      <c r="E10" s="17">
        <v>0</v>
      </c>
      <c r="F10" s="18">
        <f t="shared" si="0"/>
        <v>0</v>
      </c>
      <c r="G10" s="16" t="s">
        <v>38</v>
      </c>
      <c r="H10" s="22" t="s">
        <v>39</v>
      </c>
      <c r="I10" s="14" t="s">
        <v>40</v>
      </c>
    </row>
    <row r="11" s="1" customFormat="1" ht="120" customHeight="1" spans="1:9">
      <c r="A11" s="14" t="s">
        <v>41</v>
      </c>
      <c r="B11" s="21" t="s">
        <v>42</v>
      </c>
      <c r="C11" s="14">
        <v>5</v>
      </c>
      <c r="D11" s="16" t="s">
        <v>43</v>
      </c>
      <c r="E11" s="17">
        <v>5</v>
      </c>
      <c r="F11" s="18">
        <f t="shared" si="0"/>
        <v>1</v>
      </c>
      <c r="G11" s="16" t="s">
        <v>44</v>
      </c>
      <c r="H11" s="16" t="s">
        <v>45</v>
      </c>
      <c r="I11" s="14" t="s">
        <v>46</v>
      </c>
    </row>
    <row r="12" s="1" customFormat="1" ht="48" customHeight="1" spans="1:9">
      <c r="A12" s="14" t="s">
        <v>47</v>
      </c>
      <c r="B12" s="21" t="s">
        <v>42</v>
      </c>
      <c r="C12" s="14">
        <v>5</v>
      </c>
      <c r="D12" s="16" t="s">
        <v>48</v>
      </c>
      <c r="E12" s="17">
        <v>0</v>
      </c>
      <c r="F12" s="18">
        <f t="shared" si="0"/>
        <v>0</v>
      </c>
      <c r="G12" s="16" t="s">
        <v>49</v>
      </c>
      <c r="H12" s="16" t="s">
        <v>50</v>
      </c>
      <c r="I12" s="14" t="s">
        <v>51</v>
      </c>
    </row>
    <row r="13" s="1" customFormat="1" ht="152" customHeight="1" spans="1:9">
      <c r="A13" s="14" t="s">
        <v>52</v>
      </c>
      <c r="B13" s="21" t="s">
        <v>53</v>
      </c>
      <c r="C13" s="14">
        <v>41</v>
      </c>
      <c r="D13" s="16" t="s">
        <v>54</v>
      </c>
      <c r="E13" s="17">
        <v>31</v>
      </c>
      <c r="F13" s="18">
        <f t="shared" si="0"/>
        <v>0.75609756097561</v>
      </c>
      <c r="G13" s="16" t="s">
        <v>55</v>
      </c>
      <c r="H13" s="16" t="s">
        <v>56</v>
      </c>
      <c r="I13" s="14" t="s">
        <v>57</v>
      </c>
    </row>
    <row r="14" s="1" customFormat="1" ht="78" customHeight="1" spans="1:9">
      <c r="A14" s="23" t="s">
        <v>58</v>
      </c>
      <c r="B14" s="20" t="s">
        <v>30</v>
      </c>
      <c r="C14" s="24">
        <v>15</v>
      </c>
      <c r="D14" s="16" t="s">
        <v>59</v>
      </c>
      <c r="E14" s="17">
        <v>0</v>
      </c>
      <c r="F14" s="18">
        <f t="shared" si="0"/>
        <v>0</v>
      </c>
      <c r="G14" s="16" t="s">
        <v>60</v>
      </c>
      <c r="H14" s="22" t="s">
        <v>39</v>
      </c>
      <c r="I14" s="28" t="s">
        <v>61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有DD</cp:lastModifiedBy>
  <dcterms:created xsi:type="dcterms:W3CDTF">2023-06-12T08:17:00Z</dcterms:created>
  <dcterms:modified xsi:type="dcterms:W3CDTF">2023-06-29T01:26:32Z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6D1BC320810A46A88B3B930BAA6AC42E_12</vt:lpwstr>
  </property>
</Properties>
</file>