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10" tabRatio="457" firstSheet="1" activeTab="1"/>
  </bookViews>
  <sheets>
    <sheet name="一季度" sheetId="13" r:id="rId1"/>
    <sheet name="一季度 " sheetId="22" r:id="rId2"/>
  </sheets>
  <definedNames>
    <definedName name="_xlnm.Print_Titles" localSheetId="0">一季度!$A:$A,一季度!$5:$10</definedName>
    <definedName name="_xlnm.Print_Titles" localSheetId="1">'一季度 '!$A:$A,'一季度 '!$5:$10</definedName>
  </definedNames>
  <calcPr calcId="144525"/>
</workbook>
</file>

<file path=xl/sharedStrings.xml><?xml version="1.0" encoding="utf-8"?>
<sst xmlns="http://schemas.openxmlformats.org/spreadsheetml/2006/main" count="166" uniqueCount="47">
  <si>
    <t>附件1：</t>
  </si>
  <si>
    <r>
      <rPr>
        <b/>
        <sz val="16"/>
        <rFont val="黑体"/>
        <charset val="134"/>
      </rPr>
      <t>20</t>
    </r>
    <r>
      <rPr>
        <b/>
        <sz val="16"/>
        <rFont val="黑体"/>
        <charset val="134"/>
      </rPr>
      <t>1X</t>
    </r>
    <r>
      <rPr>
        <b/>
        <sz val="16"/>
        <rFont val="黑体"/>
        <charset val="134"/>
      </rPr>
      <t>年第</t>
    </r>
    <r>
      <rPr>
        <b/>
        <sz val="16"/>
        <rFont val="黑体"/>
        <charset val="134"/>
      </rPr>
      <t>X季度会议费及</t>
    </r>
    <r>
      <rPr>
        <b/>
        <sz val="16"/>
        <rFont val="黑体"/>
        <charset val="134"/>
      </rPr>
      <t>“三公”经费支出统计表</t>
    </r>
  </si>
  <si>
    <t>单位:万元</t>
  </si>
  <si>
    <t>自查单位</t>
  </si>
  <si>
    <t>上年度会议费及“三公”经费决算</t>
  </si>
  <si>
    <t>201X年会议费及“三公”经费财政拨款预算</t>
  </si>
  <si>
    <t>截至201X年第X季度会议费及“三公”经费执行情况</t>
  </si>
  <si>
    <t>201X年全年会议费及“三公”经费预计执行情况</t>
  </si>
  <si>
    <r>
      <rPr>
        <b/>
        <sz val="8"/>
        <rFont val="宋体"/>
        <charset val="134"/>
      </rPr>
      <t xml:space="preserve">备注                             </t>
    </r>
    <r>
      <rPr>
        <sz val="8"/>
        <rFont val="宋体"/>
        <charset val="134"/>
      </rPr>
      <t>（如有当年支出数超上年决算数、当年预算数的情况，请务必简要说明）</t>
    </r>
  </si>
  <si>
    <t>合计</t>
  </si>
  <si>
    <t>会议费</t>
  </si>
  <si>
    <t>因公出国（境）费</t>
  </si>
  <si>
    <t>公务用车购置费</t>
  </si>
  <si>
    <t>公务用车运行维护费</t>
  </si>
  <si>
    <t>公务接待费</t>
  </si>
  <si>
    <t>其中:财政拨款支出</t>
  </si>
  <si>
    <t>其中：财政拨款支出</t>
  </si>
  <si>
    <t>上年同期数</t>
  </si>
  <si>
    <t>增长率（%）</t>
  </si>
  <si>
    <t>1.因公出国（境）培训费用</t>
  </si>
  <si>
    <t>2.符合国家有关因公出国（境）调整及放宽政策的支出</t>
  </si>
  <si>
    <t>省级各部门</t>
  </si>
  <si>
    <t>XX厅</t>
  </si>
  <si>
    <t>……</t>
  </si>
  <si>
    <t>地方</t>
  </si>
  <si>
    <t>XX市（合计）</t>
  </si>
  <si>
    <t>湛江市科学技术协会</t>
  </si>
  <si>
    <t>市经信局</t>
  </si>
  <si>
    <t>湛江市供销社</t>
  </si>
  <si>
    <t>湛江市人民政府国有资产监督管理委员会</t>
  </si>
  <si>
    <t>市粮食局</t>
  </si>
  <si>
    <r>
      <rPr>
        <sz val="8"/>
        <color indexed="8"/>
        <rFont val="宋体"/>
        <charset val="134"/>
      </rPr>
      <t>湛江市环境保护局</t>
    </r>
  </si>
  <si>
    <t>湛江市科学技术局</t>
  </si>
  <si>
    <t>联系人：</t>
  </si>
  <si>
    <t>联系电话：</t>
  </si>
  <si>
    <t>注：1.本新表格在“截至201X年第X季度会议费及“三公”经费执行情况”栏增加了“因公出国（境）培训费用”、“符合国家有关因公出国（境）调整及放宽政策的支出”两栏,这两个栏目相互独立，没有必然的联系。</t>
  </si>
  <si>
    <t xml:space="preserve">    2.因公出国（境）培训费用，主要指因公短期出国（境）培训和中长期出国（境）培训开支的培训费、国际旅费、国外城市间交通费、住宿费、伙食费、公杂费等财政拨款支出。符合国家有关因公出国（境）调整及放宽政策的支出，指符合中台发〔2014〕1号、粤委台发〔2014〕3号、港办联字〔2015〕36号、厅字〔2015〕14号、厅字〔2016〕17号等文件关于因公出国（境）调整及放宽政策要求，不纳入因公出国限量管理的团组所发生的支出。如赴港澳台、赴毗邻国家等。</t>
  </si>
  <si>
    <t xml:space="preserve">    3.省级各部门的统计范围为向财政厅编报预决算的省委、省政府各厅（局）、各直属机构，包括部门本级及所属行政、参公单位（不含非参公事业单位），以部门为单位填报自查情况。地方的统计范围为向同级财政部门编报部门预算的各级党政部门及所属行政、参公单位，以各级政府为单位填报自查情况，其中，市级填报本级数据，县级填报县本级和所属乡镇相关数据。</t>
  </si>
  <si>
    <t xml:space="preserve">    4.“三公”经费包括因公出国（境）费、公务用车购置及运行费和公务接待费。</t>
  </si>
  <si>
    <t xml:space="preserve">    5.涉及金额的内容以等值人民币方式统计，单位为“万元”，精确到小数点后两位数。</t>
  </si>
  <si>
    <t xml:space="preserve">    6.预决算数据，分别填列全口径支出（通过财政拨款和其他资金安排的支出）和财政拨款口径支出（通过当年财政拨款和以前年度财政拨款结转结余资金安排的支出）。单位动用以前年度财政拨款结转结余资金安排支出的需在备注栏中单独说明具体金额等。</t>
  </si>
  <si>
    <t xml:space="preserve">    7.报送文字及表格时须一并提供电子文档。省级各部门报FTP服务器“上报”文件夹，各地市及财政直管县（县、市）报“行政政法处\三公经费统计\2016年”。</t>
  </si>
  <si>
    <t>2023年第1季度会议费及“三公”经费支出统计表</t>
  </si>
  <si>
    <t>2023年会议费及“三公”经费财政拨款预算</t>
  </si>
  <si>
    <t>截至2023年第一季度会议费及“三公”经费执行情况</t>
  </si>
  <si>
    <t>2023年全年会议费及“三公”经费预计执行情况</t>
  </si>
  <si>
    <t>注：1.本新表格在“截至202X年第X季度会议费及“三公”经费执行情况”栏增加了“因公出国（境）培训费用”、“符合国家有关因公出国（境）调整及放宽政策的支出”两栏,这两个栏目相互独立，没有必然的联系。</t>
  </si>
</sst>
</file>

<file path=xl/styles.xml><?xml version="1.0" encoding="utf-8"?>
<styleSheet xmlns="http://schemas.openxmlformats.org/spreadsheetml/2006/main">
  <numFmts count="6">
    <numFmt numFmtId="176" formatCode="0.00_ ;[Red]\-0.00\ "/>
    <numFmt numFmtId="177" formatCode="0.00_);[Red]\(0.0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8">
    <font>
      <sz val="10"/>
      <color theme="1"/>
      <name val="宋体"/>
      <charset val="134"/>
    </font>
    <font>
      <b/>
      <sz val="8"/>
      <name val="Arial"/>
      <charset val="134"/>
    </font>
    <font>
      <b/>
      <sz val="10"/>
      <color indexed="8"/>
      <name val="宋体"/>
      <charset val="134"/>
    </font>
    <font>
      <sz val="11"/>
      <color indexed="8"/>
      <name val="宋体"/>
      <charset val="134"/>
    </font>
    <font>
      <sz val="9"/>
      <name val="黑体"/>
      <charset val="134"/>
    </font>
    <font>
      <sz val="9"/>
      <name val="宋体"/>
      <charset val="134"/>
    </font>
    <font>
      <b/>
      <sz val="16"/>
      <name val="黑体"/>
      <charset val="134"/>
    </font>
    <font>
      <b/>
      <sz val="8"/>
      <name val="宋体"/>
      <charset val="134"/>
    </font>
    <font>
      <b/>
      <sz val="8"/>
      <color indexed="8"/>
      <name val="宋体"/>
      <charset val="134"/>
    </font>
    <font>
      <sz val="8"/>
      <color indexed="8"/>
      <name val="宋体"/>
      <charset val="134"/>
    </font>
    <font>
      <b/>
      <sz val="11"/>
      <color indexed="8"/>
      <name val="宋体"/>
      <charset val="134"/>
    </font>
    <font>
      <sz val="12"/>
      <name val="宋体"/>
      <charset val="134"/>
    </font>
    <font>
      <sz val="10"/>
      <name val="宋体"/>
      <charset val="134"/>
    </font>
    <font>
      <sz val="10"/>
      <color indexed="8"/>
      <name val="宋体"/>
      <charset val="134"/>
    </font>
    <font>
      <sz val="9"/>
      <color theme="1"/>
      <name val="宋体"/>
      <charset val="134"/>
    </font>
    <font>
      <sz val="9"/>
      <color indexed="8"/>
      <name val="宋体"/>
      <charset val="134"/>
    </font>
    <font>
      <sz val="11"/>
      <color rgb="FFFA7D00"/>
      <name val="宋体"/>
      <charset val="0"/>
      <scheme val="minor"/>
    </font>
    <font>
      <sz val="11"/>
      <color theme="0"/>
      <name val="宋体"/>
      <charset val="0"/>
      <scheme val="minor"/>
    </font>
    <font>
      <b/>
      <sz val="11"/>
      <color theme="3"/>
      <name val="宋体"/>
      <charset val="134"/>
      <scheme val="minor"/>
    </font>
    <font>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u/>
      <sz val="11"/>
      <color rgb="FF800080"/>
      <name val="宋体"/>
      <charset val="0"/>
      <scheme val="minor"/>
    </font>
    <font>
      <sz val="11"/>
      <color theme="1"/>
      <name val="宋体"/>
      <charset val="134"/>
      <scheme val="minor"/>
    </font>
    <font>
      <i/>
      <sz val="11"/>
      <color rgb="FF7F7F7F"/>
      <name val="宋体"/>
      <charset val="0"/>
      <scheme val="minor"/>
    </font>
    <font>
      <sz val="11"/>
      <color rgb="FF9C0006"/>
      <name val="宋体"/>
      <charset val="0"/>
      <scheme val="minor"/>
    </font>
    <font>
      <b/>
      <sz val="11"/>
      <color rgb="FFFFFFFF"/>
      <name val="宋体"/>
      <charset val="0"/>
      <scheme val="minor"/>
    </font>
    <font>
      <b/>
      <sz val="11"/>
      <color theme="1"/>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
      <b/>
      <sz val="18"/>
      <color theme="3"/>
      <name val="宋体"/>
      <charset val="134"/>
      <scheme val="minor"/>
    </font>
    <font>
      <sz val="11"/>
      <color rgb="FF9C6500"/>
      <name val="宋体"/>
      <charset val="0"/>
      <scheme val="minor"/>
    </font>
    <font>
      <b/>
      <sz val="11"/>
      <color rgb="FF3F3F3F"/>
      <name val="宋体"/>
      <charset val="0"/>
      <scheme val="minor"/>
    </font>
    <font>
      <sz val="11"/>
      <color rgb="FFFF0000"/>
      <name val="宋体"/>
      <charset val="0"/>
      <scheme val="minor"/>
    </font>
    <font>
      <sz val="10"/>
      <color indexed="8"/>
      <name val="Arial"/>
      <charset val="134"/>
    </font>
    <font>
      <sz val="8"/>
      <name val="宋体"/>
      <charset val="134"/>
    </font>
  </fonts>
  <fills count="3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theme="9"/>
        <bgColor indexed="64"/>
      </patternFill>
    </fill>
    <fill>
      <patternFill patternType="solid">
        <fgColor theme="8"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rgb="FFA5A5A5"/>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theme="8"/>
        <bgColor indexed="64"/>
      </patternFill>
    </fill>
    <fill>
      <patternFill patternType="solid">
        <fgColor rgb="FFFFCC9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7"/>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tint="0.399975585192419"/>
        <bgColor indexed="64"/>
      </patternFill>
    </fill>
  </fills>
  <borders count="23">
    <border>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diagonal/>
    </border>
    <border>
      <left style="thin">
        <color auto="true"/>
      </left>
      <right style="thin">
        <color auto="true"/>
      </right>
      <top/>
      <bottom/>
      <diagonal/>
    </border>
    <border>
      <left style="thin">
        <color auto="true"/>
      </left>
      <right/>
      <top/>
      <bottom style="thin">
        <color auto="true"/>
      </bottom>
      <diagonal/>
    </border>
    <border>
      <left/>
      <right/>
      <top style="thin">
        <color auto="true"/>
      </top>
      <bottom style="thin">
        <color auto="true"/>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36" fillId="0" borderId="0"/>
    <xf numFmtId="0" fontId="13" fillId="0" borderId="0">
      <alignment vertical="center"/>
    </xf>
    <xf numFmtId="0" fontId="17" fillId="35" borderId="0" applyNumberFormat="false" applyBorder="false" applyAlignment="false" applyProtection="false">
      <alignment vertical="center"/>
    </xf>
    <xf numFmtId="0" fontId="19" fillId="33"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31" fillId="22" borderId="20" applyNumberFormat="false" applyAlignment="false" applyProtection="false">
      <alignment vertical="center"/>
    </xf>
    <xf numFmtId="0" fontId="19" fillId="28" borderId="0" applyNumberFormat="false" applyBorder="false" applyAlignment="false" applyProtection="false">
      <alignment vertical="center"/>
    </xf>
    <xf numFmtId="0" fontId="19" fillId="32" borderId="0" applyNumberFormat="false" applyBorder="false" applyAlignment="false" applyProtection="false">
      <alignment vertical="center"/>
    </xf>
    <xf numFmtId="44" fontId="24" fillId="0" borderId="0" applyFont="false" applyFill="false" applyBorder="false" applyAlignment="false" applyProtection="false">
      <alignment vertical="center"/>
    </xf>
    <xf numFmtId="0" fontId="17" fillId="15" borderId="0" applyNumberFormat="false" applyBorder="false" applyAlignment="false" applyProtection="false">
      <alignment vertical="center"/>
    </xf>
    <xf numFmtId="9" fontId="24" fillId="0" borderId="0" applyFont="false" applyFill="false" applyBorder="false" applyAlignment="false" applyProtection="false">
      <alignment vertical="center"/>
    </xf>
    <xf numFmtId="0" fontId="17" fillId="27"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17" fillId="34" borderId="0" applyNumberFormat="false" applyBorder="false" applyAlignment="false" applyProtection="false">
      <alignment vertical="center"/>
    </xf>
    <xf numFmtId="0" fontId="29" fillId="20" borderId="20" applyNumberFormat="false" applyAlignment="false" applyProtection="false">
      <alignment vertical="center"/>
    </xf>
    <xf numFmtId="0" fontId="17" fillId="16" borderId="0" applyNumberFormat="false" applyBorder="false" applyAlignment="false" applyProtection="false">
      <alignment vertical="center"/>
    </xf>
    <xf numFmtId="0" fontId="33" fillId="26" borderId="0" applyNumberFormat="false" applyBorder="false" applyAlignment="false" applyProtection="false">
      <alignment vertical="center"/>
    </xf>
    <xf numFmtId="0" fontId="19" fillId="17"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28" fillId="0" borderId="19" applyNumberFormat="false" applyFill="false" applyAlignment="false" applyProtection="false">
      <alignment vertical="center"/>
    </xf>
    <xf numFmtId="0" fontId="26" fillId="13" borderId="0" applyNumberFormat="false" applyBorder="false" applyAlignment="false" applyProtection="false">
      <alignment vertical="center"/>
    </xf>
    <xf numFmtId="0" fontId="27" fillId="14" borderId="18" applyNumberFormat="false" applyAlignment="false" applyProtection="false">
      <alignment vertical="center"/>
    </xf>
    <xf numFmtId="0" fontId="34" fillId="20" borderId="21" applyNumberFormat="false" applyAlignment="false" applyProtection="false">
      <alignment vertical="center"/>
    </xf>
    <xf numFmtId="0" fontId="30" fillId="0" borderId="17"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9" fillId="11"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42" fontId="24" fillId="0" borderId="0" applyFont="false" applyFill="false" applyBorder="false" applyAlignment="false" applyProtection="false">
      <alignment vertical="center"/>
    </xf>
    <xf numFmtId="0" fontId="19" fillId="31" borderId="0" applyNumberFormat="false" applyBorder="false" applyAlignment="false" applyProtection="false">
      <alignment vertical="center"/>
    </xf>
    <xf numFmtId="43" fontId="24"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19" fillId="10"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7" fillId="12" borderId="0" applyNumberFormat="false" applyBorder="false" applyAlignment="false" applyProtection="false">
      <alignment vertical="center"/>
    </xf>
    <xf numFmtId="0" fontId="24" fillId="29" borderId="22" applyNumberFormat="false" applyFont="false" applyAlignment="false" applyProtection="false">
      <alignment vertical="center"/>
    </xf>
    <xf numFmtId="0" fontId="19" fillId="8"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41" fontId="24" fillId="0" borderId="0" applyFont="false" applyFill="false" applyBorder="false" applyAlignment="false" applyProtection="false">
      <alignment vertical="center"/>
    </xf>
    <xf numFmtId="0" fontId="20" fillId="0" borderId="17" applyNumberFormat="false" applyFill="false" applyAlignment="false" applyProtection="false">
      <alignment vertical="center"/>
    </xf>
    <xf numFmtId="0" fontId="19" fillId="6" borderId="0" applyNumberFormat="false" applyBorder="false" applyAlignment="false" applyProtection="false">
      <alignment vertical="center"/>
    </xf>
    <xf numFmtId="0" fontId="18" fillId="0" borderId="16" applyNumberFormat="false" applyFill="false" applyAlignment="false" applyProtection="false">
      <alignment vertical="center"/>
    </xf>
    <xf numFmtId="0" fontId="17" fillId="5"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16" fillId="0" borderId="15" applyNumberFormat="false" applyFill="false" applyAlignment="false" applyProtection="false">
      <alignment vertical="center"/>
    </xf>
  </cellStyleXfs>
  <cellXfs count="121">
    <xf numFmtId="0" fontId="0" fillId="0" borderId="0" xfId="0">
      <alignment vertical="center"/>
    </xf>
    <xf numFmtId="0" fontId="0" fillId="2" borderId="0" xfId="0" applyFill="true" applyAlignment="true"/>
    <xf numFmtId="0" fontId="1" fillId="0" borderId="0" xfId="0" applyFont="true" applyAlignment="true"/>
    <xf numFmtId="0" fontId="0" fillId="0" borderId="0" xfId="0" applyFill="true" applyBorder="true" applyAlignment="true"/>
    <xf numFmtId="0" fontId="2" fillId="0" borderId="0" xfId="0" applyFont="true" applyFill="true" applyBorder="true" applyAlignment="true"/>
    <xf numFmtId="0" fontId="0" fillId="0" borderId="0" xfId="0" applyBorder="true" applyAlignment="true">
      <alignment horizontal="right" vertical="center"/>
    </xf>
    <xf numFmtId="0" fontId="3" fillId="0" borderId="0" xfId="0" applyFont="true" applyBorder="true" applyAlignment="true">
      <alignment horizontal="right" vertical="center"/>
    </xf>
    <xf numFmtId="0" fontId="0" fillId="0" borderId="0" xfId="0" applyFill="true" applyAlignment="true">
      <alignment horizontal="center" wrapText="true"/>
    </xf>
    <xf numFmtId="0" fontId="0" fillId="3" borderId="0" xfId="0" applyFill="true" applyAlignment="true"/>
    <xf numFmtId="0" fontId="0" fillId="0" borderId="0" xfId="0" applyFill="true" applyAlignment="true"/>
    <xf numFmtId="0" fontId="0" fillId="3" borderId="0" xfId="0" applyFont="true" applyFill="true" applyAlignment="true"/>
    <xf numFmtId="0" fontId="0" fillId="0" borderId="0" xfId="0" applyFont="true" applyFill="true" applyAlignment="true"/>
    <xf numFmtId="10" fontId="0" fillId="3" borderId="0" xfId="0" applyNumberFormat="true" applyFill="true" applyAlignment="true"/>
    <xf numFmtId="0" fontId="0" fillId="0" borderId="0" xfId="0" applyFill="true" applyAlignment="true">
      <alignment vertical="center" wrapText="true"/>
    </xf>
    <xf numFmtId="0" fontId="0" fillId="3" borderId="0" xfId="0" applyFill="true" applyAlignment="true">
      <alignment vertical="center" wrapText="true"/>
    </xf>
    <xf numFmtId="0" fontId="0" fillId="0" borderId="0" xfId="0" applyAlignment="true"/>
    <xf numFmtId="0" fontId="4" fillId="0" borderId="0" xfId="0" applyNumberFormat="true" applyFont="true" applyFill="true" applyAlignment="true" applyProtection="true">
      <alignment horizontal="left" vertical="center"/>
    </xf>
    <xf numFmtId="0" fontId="5" fillId="3" borderId="0" xfId="0" applyNumberFormat="true" applyFont="true" applyFill="true" applyAlignment="true" applyProtection="true">
      <alignment horizontal="right" vertical="center" wrapText="true"/>
    </xf>
    <xf numFmtId="0" fontId="5" fillId="0" borderId="0" xfId="0" applyNumberFormat="true" applyFont="true" applyFill="true" applyAlignment="true" applyProtection="true">
      <alignment horizontal="right" vertical="center" wrapText="true"/>
    </xf>
    <xf numFmtId="0" fontId="6" fillId="0" borderId="0" xfId="0" applyNumberFormat="true" applyFont="true" applyFill="true" applyAlignment="true" applyProtection="true">
      <alignment horizontal="center" vertical="center" wrapText="true"/>
    </xf>
    <xf numFmtId="0" fontId="5" fillId="0" borderId="1" xfId="0" applyNumberFormat="true" applyFont="true" applyFill="true" applyBorder="true" applyAlignment="true" applyProtection="true">
      <alignment horizontal="center" vertical="center" wrapText="true"/>
    </xf>
    <xf numFmtId="0" fontId="5" fillId="3" borderId="0" xfId="0" applyNumberFormat="true" applyFont="true" applyFill="true" applyBorder="true" applyAlignment="true" applyProtection="true">
      <alignment vertical="center" wrapText="true"/>
    </xf>
    <xf numFmtId="0" fontId="5" fillId="0" borderId="0" xfId="0" applyNumberFormat="true" applyFont="true" applyFill="true" applyBorder="true" applyAlignment="true" applyProtection="true">
      <alignment vertical="center" wrapText="true"/>
    </xf>
    <xf numFmtId="0" fontId="7" fillId="0" borderId="2" xfId="0" applyNumberFormat="true" applyFont="true" applyFill="true" applyBorder="true" applyAlignment="true" applyProtection="true">
      <alignment horizontal="center" vertical="center" wrapText="true"/>
    </xf>
    <xf numFmtId="0" fontId="7" fillId="0" borderId="3" xfId="0" applyNumberFormat="true" applyFont="true" applyFill="true" applyBorder="true" applyAlignment="true" applyProtection="true">
      <alignment horizontal="center" vertical="center" wrapText="true"/>
    </xf>
    <xf numFmtId="0" fontId="7" fillId="0" borderId="4" xfId="0" applyNumberFormat="true" applyFont="true" applyFill="true" applyBorder="true" applyAlignment="true" applyProtection="true">
      <alignment horizontal="center" vertical="center" wrapText="true"/>
    </xf>
    <xf numFmtId="0" fontId="7" fillId="0" borderId="5" xfId="0" applyNumberFormat="true" applyFont="true" applyFill="true" applyBorder="true" applyAlignment="true" applyProtection="true">
      <alignment horizontal="center" vertical="center" wrapText="true"/>
    </xf>
    <xf numFmtId="0" fontId="7" fillId="0" borderId="6" xfId="0" applyNumberFormat="true" applyFont="true" applyFill="true" applyBorder="true" applyAlignment="true" applyProtection="true">
      <alignment horizontal="center" vertical="center" wrapText="true"/>
    </xf>
    <xf numFmtId="0" fontId="7" fillId="0" borderId="1" xfId="0" applyNumberFormat="true" applyFont="true" applyFill="true" applyBorder="true" applyAlignment="true" applyProtection="true">
      <alignment horizontal="center" vertical="center" wrapText="true"/>
    </xf>
    <xf numFmtId="0" fontId="7" fillId="3" borderId="3" xfId="0" applyNumberFormat="true" applyFont="true" applyFill="true" applyBorder="true" applyAlignment="true" applyProtection="true">
      <alignment horizontal="center" vertical="center" wrapText="true"/>
    </xf>
    <xf numFmtId="0" fontId="7" fillId="3" borderId="7" xfId="0" applyNumberFormat="true" applyFont="true" applyFill="true" applyBorder="true" applyAlignment="true" applyProtection="true">
      <alignment horizontal="center" vertical="center" wrapText="true"/>
    </xf>
    <xf numFmtId="0" fontId="7" fillId="3" borderId="8" xfId="0" applyNumberFormat="true" applyFont="true" applyFill="true" applyBorder="true" applyAlignment="true" applyProtection="true">
      <alignment horizontal="center" vertical="center" wrapText="true"/>
    </xf>
    <xf numFmtId="0" fontId="7" fillId="3" borderId="2" xfId="0" applyNumberFormat="true" applyFont="true" applyFill="true" applyBorder="true" applyAlignment="true" applyProtection="true">
      <alignment horizontal="center" vertical="center" wrapText="true"/>
    </xf>
    <xf numFmtId="0" fontId="7" fillId="0" borderId="8" xfId="0" applyNumberFormat="true" applyFont="true" applyFill="true" applyBorder="true" applyAlignment="true" applyProtection="true">
      <alignment horizontal="center" vertical="center" wrapText="true"/>
    </xf>
    <xf numFmtId="0" fontId="7" fillId="3" borderId="5" xfId="0" applyNumberFormat="true" applyFont="true" applyFill="true" applyBorder="true" applyAlignment="true" applyProtection="true">
      <alignment horizontal="center" vertical="center" wrapText="true"/>
    </xf>
    <xf numFmtId="0" fontId="7" fillId="0" borderId="9" xfId="0" applyNumberFormat="true" applyFont="true" applyFill="true" applyBorder="true" applyAlignment="true" applyProtection="true">
      <alignment horizontal="center" vertical="center" wrapText="true"/>
    </xf>
    <xf numFmtId="0" fontId="7" fillId="3" borderId="6" xfId="0" applyNumberFormat="true" applyFont="true" applyFill="true" applyBorder="true" applyAlignment="true" applyProtection="true">
      <alignment horizontal="center" vertical="center" wrapText="true"/>
    </xf>
    <xf numFmtId="0" fontId="7" fillId="3" borderId="9" xfId="0" applyNumberFormat="true" applyFont="true" applyFill="true" applyBorder="true" applyAlignment="true" applyProtection="true">
      <alignment horizontal="center" vertical="center" wrapText="true"/>
    </xf>
    <xf numFmtId="0" fontId="8" fillId="0" borderId="10" xfId="0" applyFont="true" applyBorder="true" applyAlignment="true">
      <alignment horizontal="center" wrapText="true"/>
    </xf>
    <xf numFmtId="177" fontId="3" fillId="3" borderId="10" xfId="0" applyNumberFormat="true" applyFont="true" applyFill="true" applyBorder="true" applyAlignment="true">
      <alignment vertical="center" shrinkToFit="true"/>
    </xf>
    <xf numFmtId="177" fontId="3" fillId="0" borderId="10" xfId="0" applyNumberFormat="true" applyFont="true" applyFill="true" applyBorder="true" applyAlignment="true">
      <alignment vertical="center" shrinkToFit="true"/>
    </xf>
    <xf numFmtId="0" fontId="9" fillId="0" borderId="10" xfId="0" applyFont="true" applyBorder="true" applyAlignment="true">
      <alignment horizontal="right" wrapText="true"/>
    </xf>
    <xf numFmtId="177" fontId="10" fillId="3" borderId="10" xfId="0" applyNumberFormat="true" applyFont="true" applyFill="true" applyBorder="true" applyAlignment="true">
      <alignment vertical="center" shrinkToFit="true"/>
    </xf>
    <xf numFmtId="0" fontId="11" fillId="0" borderId="0" xfId="0" applyFont="true" applyFill="true" applyBorder="true" applyAlignment="true">
      <alignment horizontal="left" vertical="center"/>
    </xf>
    <xf numFmtId="0" fontId="12" fillId="0" borderId="0" xfId="0" applyFont="true" applyFill="true" applyBorder="true" applyAlignment="true">
      <alignment horizontal="left" vertical="center"/>
    </xf>
    <xf numFmtId="0" fontId="12" fillId="0" borderId="0" xfId="0" applyFont="true" applyFill="true" applyBorder="true" applyAlignment="true">
      <alignment horizontal="left" vertical="center" wrapText="true"/>
    </xf>
    <xf numFmtId="0" fontId="13" fillId="0" borderId="0" xfId="0" applyFont="true" applyBorder="true" applyAlignment="true">
      <alignment horizontal="left" wrapText="true"/>
    </xf>
    <xf numFmtId="176" fontId="5" fillId="0" borderId="0" xfId="0" applyNumberFormat="true" applyFont="true" applyFill="true" applyBorder="true" applyAlignment="true" applyProtection="true">
      <alignment vertical="center" wrapText="true"/>
    </xf>
    <xf numFmtId="0" fontId="7" fillId="0" borderId="7" xfId="0" applyNumberFormat="true" applyFont="true" applyFill="true" applyBorder="true" applyAlignment="true" applyProtection="true">
      <alignment horizontal="center" vertical="center" wrapText="true"/>
    </xf>
    <xf numFmtId="0" fontId="14" fillId="0" borderId="0" xfId="0" applyFont="true" applyFill="true" applyAlignment="true"/>
    <xf numFmtId="0" fontId="15" fillId="3" borderId="0" xfId="0" applyNumberFormat="true" applyFont="true" applyFill="true" applyAlignment="true" applyProtection="true">
      <alignment horizontal="right" vertical="center" wrapText="true"/>
    </xf>
    <xf numFmtId="0" fontId="15" fillId="0" borderId="0" xfId="0" applyNumberFormat="true" applyFont="true" applyFill="true" applyAlignment="true" applyProtection="true">
      <alignment horizontal="right" vertical="center" wrapText="true"/>
    </xf>
    <xf numFmtId="0" fontId="15" fillId="3" borderId="0" xfId="0" applyNumberFormat="true" applyFont="true" applyFill="true" applyBorder="true" applyAlignment="true" applyProtection="true">
      <alignment vertical="center" wrapText="true"/>
    </xf>
    <xf numFmtId="0" fontId="15" fillId="0" borderId="0" xfId="0" applyNumberFormat="true" applyFont="true" applyFill="true" applyBorder="true" applyAlignment="true" applyProtection="true">
      <alignment vertical="center" wrapText="true"/>
    </xf>
    <xf numFmtId="176" fontId="15" fillId="0" borderId="0" xfId="0" applyNumberFormat="true" applyFont="true" applyFill="true" applyBorder="true" applyAlignment="true" applyProtection="true">
      <alignment vertical="center" wrapText="true"/>
    </xf>
    <xf numFmtId="0" fontId="7" fillId="0" borderId="11" xfId="0" applyNumberFormat="true" applyFont="true" applyFill="true" applyBorder="true" applyAlignment="true" applyProtection="true">
      <alignment horizontal="center" vertical="center" wrapText="true"/>
    </xf>
    <xf numFmtId="0" fontId="8" fillId="0" borderId="3" xfId="0" applyNumberFormat="true" applyFont="true" applyFill="true" applyBorder="true" applyAlignment="true" applyProtection="true">
      <alignment horizontal="center" vertical="center" wrapText="true"/>
    </xf>
    <xf numFmtId="0" fontId="8" fillId="0" borderId="4" xfId="0" applyNumberFormat="true" applyFont="true" applyFill="true" applyBorder="true" applyAlignment="true" applyProtection="true">
      <alignment horizontal="center" vertical="center" wrapText="true"/>
    </xf>
    <xf numFmtId="0" fontId="7" fillId="0" borderId="12" xfId="0" applyNumberFormat="true" applyFont="true" applyFill="true" applyBorder="true" applyAlignment="true" applyProtection="true">
      <alignment horizontal="center" vertical="center" wrapText="true"/>
    </xf>
    <xf numFmtId="0" fontId="8" fillId="0" borderId="6" xfId="0" applyNumberFormat="true" applyFont="true" applyFill="true" applyBorder="true" applyAlignment="true" applyProtection="true">
      <alignment horizontal="center" vertical="center" wrapText="true"/>
    </xf>
    <xf numFmtId="0" fontId="8" fillId="0" borderId="1" xfId="0" applyNumberFormat="true" applyFont="true" applyFill="true" applyBorder="true" applyAlignment="true" applyProtection="true">
      <alignment horizontal="center" vertical="center" wrapText="true"/>
    </xf>
    <xf numFmtId="0" fontId="8" fillId="3" borderId="2" xfId="0" applyNumberFormat="true" applyFont="true" applyFill="true" applyBorder="true" applyAlignment="true" applyProtection="true">
      <alignment horizontal="center" vertical="center" wrapText="true"/>
    </xf>
    <xf numFmtId="0" fontId="8" fillId="0" borderId="2" xfId="0" applyNumberFormat="true" applyFont="true" applyFill="true" applyBorder="true" applyAlignment="true" applyProtection="true">
      <alignment horizontal="center" vertical="center" wrapText="true"/>
    </xf>
    <xf numFmtId="0" fontId="8" fillId="3" borderId="5" xfId="0" applyNumberFormat="true" applyFont="true" applyFill="true" applyBorder="true" applyAlignment="true" applyProtection="true">
      <alignment horizontal="center" vertical="center" wrapText="true"/>
    </xf>
    <xf numFmtId="0" fontId="8" fillId="0" borderId="5" xfId="0" applyNumberFormat="true" applyFont="true" applyFill="true" applyBorder="true" applyAlignment="true" applyProtection="true">
      <alignment horizontal="center" vertical="center" wrapText="true"/>
    </xf>
    <xf numFmtId="0" fontId="8" fillId="3" borderId="9" xfId="0" applyNumberFormat="true" applyFont="true" applyFill="true" applyBorder="true" applyAlignment="true" applyProtection="true">
      <alignment horizontal="center" vertical="center" wrapText="true"/>
    </xf>
    <xf numFmtId="0" fontId="8" fillId="0" borderId="9" xfId="0" applyNumberFormat="true" applyFont="true" applyFill="true" applyBorder="true" applyAlignment="true" applyProtection="true">
      <alignment horizontal="center" vertical="center" wrapText="true"/>
    </xf>
    <xf numFmtId="177" fontId="0" fillId="0" borderId="0" xfId="0" applyNumberFormat="true" applyBorder="true" applyAlignment="true">
      <alignment horizontal="right" vertical="center" shrinkToFit="true"/>
    </xf>
    <xf numFmtId="177" fontId="0" fillId="3" borderId="0" xfId="0" applyNumberFormat="true" applyFill="true" applyBorder="true" applyAlignment="true">
      <alignment horizontal="right" vertical="center" shrinkToFit="true"/>
    </xf>
    <xf numFmtId="0" fontId="8" fillId="0" borderId="11" xfId="0" applyNumberFormat="true" applyFont="true" applyFill="true" applyBorder="true" applyAlignment="true" applyProtection="true">
      <alignment horizontal="center" vertical="center" wrapText="true"/>
    </xf>
    <xf numFmtId="0" fontId="7" fillId="0" borderId="10" xfId="0" applyNumberFormat="true" applyFont="true" applyFill="true" applyBorder="true" applyAlignment="true" applyProtection="true">
      <alignment horizontal="center" vertical="center" wrapText="true"/>
    </xf>
    <xf numFmtId="0" fontId="8" fillId="0" borderId="12" xfId="0" applyNumberFormat="true" applyFont="true" applyFill="true" applyBorder="true" applyAlignment="true" applyProtection="true">
      <alignment horizontal="center" vertical="center" wrapText="true"/>
    </xf>
    <xf numFmtId="177" fontId="3" fillId="0" borderId="0" xfId="0" applyNumberFormat="true" applyFont="true" applyFill="true" applyBorder="true" applyAlignment="true">
      <alignment vertical="center" shrinkToFit="true"/>
    </xf>
    <xf numFmtId="10" fontId="7" fillId="3" borderId="4" xfId="0" applyNumberFormat="true" applyFont="true" applyFill="true" applyBorder="true" applyAlignment="true" applyProtection="true">
      <alignment horizontal="center" vertical="center" wrapText="true"/>
    </xf>
    <xf numFmtId="10" fontId="7" fillId="3" borderId="2" xfId="0" applyNumberFormat="true" applyFont="true" applyFill="true" applyBorder="true" applyAlignment="true" applyProtection="true">
      <alignment horizontal="center" vertical="center" wrapText="true"/>
    </xf>
    <xf numFmtId="10" fontId="7" fillId="3" borderId="5" xfId="0" applyNumberFormat="true" applyFont="true" applyFill="true" applyBorder="true" applyAlignment="true" applyProtection="true">
      <alignment horizontal="center" vertical="center" wrapText="true"/>
    </xf>
    <xf numFmtId="10" fontId="7" fillId="3" borderId="9" xfId="0" applyNumberFormat="true" applyFont="true" applyFill="true" applyBorder="true" applyAlignment="true" applyProtection="true">
      <alignment horizontal="center" vertical="center" wrapText="true"/>
    </xf>
    <xf numFmtId="10" fontId="3" fillId="3" borderId="10" xfId="0" applyNumberFormat="true" applyFont="true" applyFill="true" applyBorder="true" applyAlignment="true">
      <alignment vertical="center" shrinkToFit="true"/>
    </xf>
    <xf numFmtId="10" fontId="0" fillId="3" borderId="0" xfId="0" applyNumberFormat="true" applyFill="true" applyBorder="true" applyAlignment="true">
      <alignment horizontal="right" vertical="center" shrinkToFit="true"/>
    </xf>
    <xf numFmtId="0" fontId="0" fillId="0" borderId="0" xfId="0" applyFill="true" applyAlignment="true">
      <alignment wrapText="true"/>
    </xf>
    <xf numFmtId="0" fontId="0" fillId="3" borderId="0" xfId="0" applyFill="true" applyAlignment="true">
      <alignment wrapText="true"/>
    </xf>
    <xf numFmtId="0" fontId="1" fillId="0" borderId="7" xfId="0" applyFont="true" applyFill="true" applyBorder="true" applyAlignment="true">
      <alignment horizontal="center" wrapText="true"/>
    </xf>
    <xf numFmtId="0" fontId="7" fillId="4" borderId="3" xfId="0" applyFont="true" applyFill="true" applyBorder="true" applyAlignment="true">
      <alignment horizontal="center" vertical="top" wrapText="true"/>
    </xf>
    <xf numFmtId="0" fontId="1" fillId="4" borderId="0" xfId="0" applyFont="true" applyFill="true" applyBorder="true" applyAlignment="true">
      <alignment horizontal="center" wrapText="true"/>
    </xf>
    <xf numFmtId="0" fontId="1" fillId="3" borderId="0" xfId="0" applyFont="true" applyFill="true" applyBorder="true" applyAlignment="true">
      <alignment horizontal="center" wrapText="true"/>
    </xf>
    <xf numFmtId="0" fontId="7" fillId="4" borderId="6" xfId="0" applyFont="true" applyFill="true" applyBorder="true" applyAlignment="true">
      <alignment horizontal="center" vertical="top" wrapText="true"/>
    </xf>
    <xf numFmtId="0" fontId="7" fillId="4" borderId="10" xfId="0" applyFont="true" applyFill="true" applyBorder="true" applyAlignment="true">
      <alignment horizontal="center" vertical="top" wrapText="true"/>
    </xf>
    <xf numFmtId="0" fontId="7" fillId="3" borderId="13" xfId="0" applyFont="true" applyFill="true" applyBorder="true" applyAlignment="true">
      <alignment vertical="top" wrapText="true"/>
    </xf>
    <xf numFmtId="0" fontId="7" fillId="0" borderId="13" xfId="0" applyNumberFormat="true" applyFont="true" applyFill="true" applyBorder="true" applyAlignment="true" applyProtection="true">
      <alignment horizontal="center" vertical="center" wrapText="true"/>
    </xf>
    <xf numFmtId="0" fontId="7" fillId="4" borderId="13" xfId="0" applyFont="true" applyFill="true" applyBorder="true" applyAlignment="true">
      <alignment horizontal="center" vertical="top" wrapText="true"/>
    </xf>
    <xf numFmtId="177" fontId="0" fillId="0" borderId="10" xfId="0" applyNumberFormat="true" applyFill="true" applyBorder="true" applyAlignment="true">
      <alignment vertical="center" shrinkToFit="true"/>
    </xf>
    <xf numFmtId="0" fontId="7" fillId="3" borderId="4" xfId="0" applyNumberFormat="true" applyFont="true" applyFill="true" applyBorder="true" applyAlignment="true" applyProtection="true">
      <alignment horizontal="center" vertical="center" wrapText="true"/>
    </xf>
    <xf numFmtId="0" fontId="0" fillId="3" borderId="10" xfId="0" applyFill="true" applyBorder="true" applyAlignment="true"/>
    <xf numFmtId="0" fontId="0" fillId="0" borderId="10" xfId="0" applyFill="true" applyBorder="true" applyAlignment="true"/>
    <xf numFmtId="9" fontId="0" fillId="3" borderId="10" xfId="0" applyNumberFormat="true" applyFill="true" applyBorder="true" applyAlignment="true"/>
    <xf numFmtId="177" fontId="3" fillId="0" borderId="10" xfId="0" applyNumberFormat="true" applyFont="true" applyFill="true" applyBorder="true" applyAlignment="true">
      <alignment shrinkToFit="true"/>
    </xf>
    <xf numFmtId="0" fontId="0" fillId="3" borderId="0" xfId="0" applyFill="true" applyBorder="true" applyAlignment="true">
      <alignment horizontal="right" vertical="center"/>
    </xf>
    <xf numFmtId="0" fontId="0" fillId="2" borderId="1" xfId="0" applyFill="true" applyBorder="true" applyAlignment="true"/>
    <xf numFmtId="0" fontId="10" fillId="0" borderId="10" xfId="0" applyFont="true" applyBorder="true" applyAlignment="true">
      <alignment horizontal="center" wrapText="true"/>
    </xf>
    <xf numFmtId="0" fontId="3" fillId="0" borderId="10" xfId="0" applyFont="true" applyBorder="true" applyAlignment="true">
      <alignment horizontal="right" wrapText="true"/>
    </xf>
    <xf numFmtId="0" fontId="13" fillId="0" borderId="0" xfId="0" applyFont="true" applyBorder="true" applyAlignment="true">
      <alignment horizontal="right" vertical="center"/>
    </xf>
    <xf numFmtId="0" fontId="13" fillId="0" borderId="0" xfId="0" applyFont="true" applyAlignment="true"/>
    <xf numFmtId="0" fontId="7" fillId="0" borderId="2" xfId="0" applyFont="true" applyBorder="true" applyAlignment="true">
      <alignment horizontal="center" vertical="center" wrapText="true"/>
    </xf>
    <xf numFmtId="0" fontId="7" fillId="0" borderId="5" xfId="0" applyFont="true" applyBorder="true" applyAlignment="true">
      <alignment horizontal="center" vertical="center" wrapText="true"/>
    </xf>
    <xf numFmtId="0" fontId="7" fillId="0" borderId="14" xfId="0" applyNumberFormat="true" applyFont="true" applyFill="true" applyBorder="true" applyAlignment="true" applyProtection="true">
      <alignment horizontal="center" vertical="center" wrapText="true"/>
    </xf>
    <xf numFmtId="0" fontId="7" fillId="0" borderId="9" xfId="0" applyFont="true" applyBorder="true" applyAlignment="true">
      <alignment horizontal="center" vertical="center" wrapText="true"/>
    </xf>
    <xf numFmtId="0" fontId="10" fillId="0" borderId="0" xfId="0" applyFont="true" applyBorder="true" applyAlignment="true">
      <alignment horizontal="center" wrapText="true"/>
    </xf>
    <xf numFmtId="0" fontId="3" fillId="0" borderId="0" xfId="0" applyFont="true" applyBorder="true" applyAlignment="true">
      <alignment horizontal="right" wrapText="true"/>
    </xf>
    <xf numFmtId="0" fontId="10" fillId="0" borderId="10" xfId="0" applyFont="true" applyBorder="true" applyAlignment="true">
      <alignment horizontal="right" wrapText="true"/>
    </xf>
    <xf numFmtId="0" fontId="10" fillId="0" borderId="0" xfId="0" applyFont="true" applyBorder="true" applyAlignment="true">
      <alignment horizontal="right" wrapText="true"/>
    </xf>
    <xf numFmtId="177" fontId="3" fillId="0" borderId="10" xfId="0" applyNumberFormat="true" applyFont="true" applyFill="true" applyBorder="true" applyAlignment="true">
      <alignment vertical="center" wrapText="true" shrinkToFit="true"/>
    </xf>
    <xf numFmtId="177" fontId="10" fillId="0" borderId="10" xfId="0" applyNumberFormat="true" applyFont="true" applyFill="true" applyBorder="true" applyAlignment="true">
      <alignment vertical="center" shrinkToFit="true"/>
    </xf>
    <xf numFmtId="0" fontId="12" fillId="2" borderId="10" xfId="0" applyNumberFormat="true" applyFont="true" applyFill="true" applyBorder="true" applyAlignment="true">
      <alignment horizontal="right" vertical="center"/>
    </xf>
    <xf numFmtId="0" fontId="3" fillId="0" borderId="10" xfId="0" applyNumberFormat="true" applyFont="true" applyFill="true" applyBorder="true" applyAlignment="true">
      <alignment vertical="center" shrinkToFit="true"/>
    </xf>
    <xf numFmtId="10" fontId="10" fillId="3" borderId="10" xfId="0" applyNumberFormat="true" applyFont="true" applyFill="true" applyBorder="true" applyAlignment="true">
      <alignment vertical="center" shrinkToFit="true"/>
    </xf>
    <xf numFmtId="177" fontId="2" fillId="0" borderId="10" xfId="0" applyNumberFormat="true" applyFont="true" applyFill="true" applyBorder="true" applyAlignment="true">
      <alignment vertical="center" shrinkToFit="true"/>
    </xf>
    <xf numFmtId="9" fontId="2" fillId="3" borderId="10" xfId="0" applyNumberFormat="true" applyFont="true" applyFill="true" applyBorder="true" applyAlignment="true"/>
    <xf numFmtId="0" fontId="2" fillId="0" borderId="10" xfId="0" applyFont="true" applyFill="true" applyBorder="true" applyAlignment="true"/>
    <xf numFmtId="0" fontId="12" fillId="2" borderId="9" xfId="2" applyNumberFormat="true" applyFont="true" applyFill="true" applyBorder="true" applyAlignment="true" applyProtection="true">
      <alignment horizontal="right" vertical="center" wrapText="true"/>
    </xf>
    <xf numFmtId="49" fontId="3" fillId="0" borderId="10" xfId="0" applyNumberFormat="true" applyFont="true" applyFill="true" applyBorder="true" applyAlignment="true"/>
    <xf numFmtId="0" fontId="2" fillId="3" borderId="10" xfId="0" applyFont="true" applyFill="true" applyBorder="true" applyAlignment="true"/>
  </cellXfs>
  <cellStyles count="51">
    <cellStyle name="常规" xfId="0" builtinId="0"/>
    <cellStyle name="常规_Sheet1" xfId="1"/>
    <cellStyle name="常规_湛财行(2014)12号三公报表"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链接单元格" xfId="50" builtinId="2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U31"/>
  <sheetViews>
    <sheetView showZeros="0" zoomScale="120" zoomScaleNormal="120" topLeftCell="A4" workbookViewId="0">
      <pane xSplit="1" ySplit="11" topLeftCell="B15" activePane="bottomRight" state="frozen"/>
      <selection/>
      <selection pane="topRight"/>
      <selection pane="bottomLeft"/>
      <selection pane="bottomRight" activeCell="D21" sqref="D21"/>
    </sheetView>
  </sheetViews>
  <sheetFormatPr defaultColWidth="9.14285714285714" defaultRowHeight="13.5"/>
  <cols>
    <col min="1" max="1" width="10.4285714285714" style="7" customWidth="true"/>
    <col min="2" max="2" width="5.85714285714286" style="8" customWidth="true"/>
    <col min="3" max="3" width="5.28571428571429" style="8" customWidth="true"/>
    <col min="4" max="4" width="4" style="9" customWidth="true"/>
    <col min="5" max="5" width="4.57142857142857" style="9" customWidth="true"/>
    <col min="6" max="6" width="5.14285714285714" style="9" customWidth="true"/>
    <col min="7" max="7" width="4.71428571428571" style="9" customWidth="true"/>
    <col min="8" max="8" width="4.42857142857143" style="9" customWidth="true"/>
    <col min="9" max="9" width="5.14285714285714" style="9" customWidth="true"/>
    <col min="10" max="10" width="4.71428571428571" style="9" customWidth="true"/>
    <col min="11" max="11" width="4.85714285714286" style="9" customWidth="true"/>
    <col min="12" max="12" width="4.42857142857143" style="9" customWidth="true"/>
    <col min="13" max="13" width="5.28571428571429" style="9" customWidth="true"/>
    <col min="14" max="14" width="6" style="10" customWidth="true"/>
    <col min="15" max="15" width="4.14285714285714" style="11" customWidth="true"/>
    <col min="16" max="16" width="4.85714285714286" style="11" customWidth="true"/>
    <col min="17" max="17" width="4.71428571428571" style="11" customWidth="true"/>
    <col min="18" max="18" width="4.28571428571429" style="11" customWidth="true"/>
    <col min="19" max="19" width="10.2857142857143" style="11" customWidth="true"/>
    <col min="20" max="20" width="4.85714285714286" style="8" customWidth="true"/>
    <col min="21" max="21" width="4.42857142857143" style="8" customWidth="true"/>
    <col min="22" max="22" width="4.28571428571429" style="9" customWidth="true"/>
    <col min="23" max="23" width="4.42857142857143" style="9" customWidth="true"/>
    <col min="24" max="24" width="4.28571428571429" style="9" customWidth="true"/>
    <col min="25" max="25" width="4.85714285714286" style="12" customWidth="true"/>
    <col min="26" max="27" width="4.85714285714286" style="9" customWidth="true"/>
    <col min="28" max="28" width="4.57142857142857" style="9" customWidth="true"/>
    <col min="29" max="29" width="4.14285714285714" style="8" customWidth="true"/>
    <col min="30" max="30" width="5.85714285714286" style="13" customWidth="true"/>
    <col min="31" max="31" width="4.85714285714286" style="13" customWidth="true"/>
    <col min="32" max="32" width="4.71428571428571" style="14" customWidth="true"/>
    <col min="33" max="33" width="6.85714285714286" style="13" customWidth="true"/>
    <col min="34" max="34" width="5" style="9" customWidth="true"/>
    <col min="35" max="35" width="4.71428571428571" style="9" customWidth="true"/>
    <col min="36" max="36" width="4.14285714285714" style="9" customWidth="true"/>
    <col min="37" max="37" width="7.71428571428571" style="8" customWidth="true"/>
    <col min="38" max="38" width="5" style="9" customWidth="true"/>
    <col min="39" max="39" width="4.42857142857143" style="9" customWidth="true"/>
    <col min="40" max="40" width="4.85714285714286" style="9" customWidth="true"/>
    <col min="41" max="41" width="4.57142857142857" style="8" customWidth="true"/>
    <col min="42" max="42" width="5" style="9" customWidth="true"/>
    <col min="43" max="43" width="5.28571428571429" style="9" customWidth="true"/>
    <col min="44" max="44" width="4.57142857142857" style="9" customWidth="true"/>
    <col min="45" max="45" width="6.85714285714286" style="8" customWidth="true"/>
    <col min="46" max="46" width="5.42857142857143" style="8" customWidth="true"/>
    <col min="47" max="47" width="4.57142857142857" style="8" customWidth="true"/>
    <col min="48" max="48" width="5.28571428571429" style="15" customWidth="true"/>
    <col min="49" max="49" width="5" style="15" customWidth="true"/>
    <col min="50" max="50" width="4.57142857142857" style="15" customWidth="true"/>
    <col min="51" max="51" width="5.28571428571429" style="15" customWidth="true"/>
    <col min="52" max="52" width="4.85714285714286" style="15" customWidth="true"/>
    <col min="53" max="53" width="4.57142857142857" style="15" customWidth="true"/>
    <col min="54" max="54" width="4.71428571428571" style="15" customWidth="true"/>
    <col min="55" max="55" width="4.57142857142857" style="15" customWidth="true"/>
    <col min="56" max="56" width="4.14285714285714" style="15" customWidth="true"/>
    <col min="57" max="57" width="4.71428571428571" style="15" customWidth="true"/>
    <col min="58" max="58" width="17.2857142857143" style="15" customWidth="true"/>
    <col min="59" max="77" width="9" customWidth="true"/>
    <col min="78" max="16384" width="9.14285714285714" style="15"/>
  </cols>
  <sheetData>
    <row r="1" s="1" customFormat="true" spans="1:47">
      <c r="A1" s="16" t="s">
        <v>0</v>
      </c>
      <c r="B1" s="17"/>
      <c r="C1" s="17"/>
      <c r="D1" s="18"/>
      <c r="E1" s="18"/>
      <c r="F1" s="18"/>
      <c r="G1" s="18"/>
      <c r="H1" s="18"/>
      <c r="I1" s="18"/>
      <c r="J1" s="18"/>
      <c r="K1" s="18"/>
      <c r="L1" s="18"/>
      <c r="M1" s="18"/>
      <c r="N1" s="50"/>
      <c r="O1" s="51"/>
      <c r="P1" s="51"/>
      <c r="Q1" s="51"/>
      <c r="R1" s="51"/>
      <c r="S1" s="51"/>
      <c r="T1" s="8"/>
      <c r="U1" s="8"/>
      <c r="V1" s="9"/>
      <c r="W1" s="9"/>
      <c r="X1" s="9"/>
      <c r="Y1" s="12"/>
      <c r="Z1" s="9"/>
      <c r="AA1" s="9"/>
      <c r="AB1" s="9"/>
      <c r="AC1" s="8"/>
      <c r="AD1" s="79"/>
      <c r="AE1" s="79"/>
      <c r="AF1" s="80"/>
      <c r="AG1" s="79"/>
      <c r="AH1" s="9"/>
      <c r="AI1" s="9"/>
      <c r="AJ1" s="9"/>
      <c r="AK1" s="8"/>
      <c r="AL1" s="9"/>
      <c r="AM1" s="9"/>
      <c r="AN1" s="9"/>
      <c r="AO1" s="8"/>
      <c r="AP1" s="9"/>
      <c r="AQ1" s="9"/>
      <c r="AR1" s="9"/>
      <c r="AS1" s="8"/>
      <c r="AT1" s="8"/>
      <c r="AU1" s="8"/>
    </row>
    <row r="2" s="1" customFormat="true" ht="20.25" customHeight="true" spans="1:58">
      <c r="A2" s="19" t="s">
        <v>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row>
    <row r="3" s="1" customFormat="true" ht="20.25" customHeight="true" spans="1:58">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row>
    <row r="4" s="1" customFormat="true" ht="12" customHeight="true" spans="1:58">
      <c r="A4" s="20"/>
      <c r="B4" s="21"/>
      <c r="C4" s="21"/>
      <c r="D4" s="22"/>
      <c r="E4" s="22"/>
      <c r="F4" s="47"/>
      <c r="G4" s="47"/>
      <c r="H4" s="47"/>
      <c r="I4" s="47"/>
      <c r="J4" s="47"/>
      <c r="K4" s="47"/>
      <c r="L4" s="47"/>
      <c r="M4" s="47"/>
      <c r="N4" s="52"/>
      <c r="O4" s="53"/>
      <c r="P4" s="54"/>
      <c r="Q4" s="54"/>
      <c r="R4" s="54"/>
      <c r="S4" s="54"/>
      <c r="T4" s="8"/>
      <c r="U4" s="8"/>
      <c r="V4" s="9"/>
      <c r="W4" s="9"/>
      <c r="X4" s="9"/>
      <c r="Y4" s="12"/>
      <c r="Z4" s="9"/>
      <c r="AA4" s="9"/>
      <c r="AB4" s="9"/>
      <c r="AC4" s="8"/>
      <c r="AD4" s="79"/>
      <c r="AE4" s="79"/>
      <c r="AF4" s="80"/>
      <c r="AG4" s="79"/>
      <c r="AH4" s="9"/>
      <c r="AI4" s="9"/>
      <c r="AJ4" s="9"/>
      <c r="AK4" s="8"/>
      <c r="AL4" s="9"/>
      <c r="AM4" s="9"/>
      <c r="AN4" s="9"/>
      <c r="AO4" s="8"/>
      <c r="AP4" s="9"/>
      <c r="AQ4" s="9"/>
      <c r="AR4" s="9"/>
      <c r="AS4" s="8"/>
      <c r="AT4" s="8"/>
      <c r="AU4" s="8"/>
      <c r="BD4" s="97" t="s">
        <v>2</v>
      </c>
      <c r="BE4" s="97"/>
      <c r="BF4" s="97"/>
    </row>
    <row r="5" s="2" customFormat="true" ht="31.5" customHeight="true" spans="1:58">
      <c r="A5" s="23" t="s">
        <v>3</v>
      </c>
      <c r="B5" s="24" t="s">
        <v>4</v>
      </c>
      <c r="C5" s="25"/>
      <c r="D5" s="25"/>
      <c r="E5" s="25"/>
      <c r="F5" s="25"/>
      <c r="G5" s="25"/>
      <c r="H5" s="25"/>
      <c r="I5" s="25"/>
      <c r="J5" s="25"/>
      <c r="K5" s="25"/>
      <c r="L5" s="25"/>
      <c r="M5" s="55"/>
      <c r="N5" s="56" t="s">
        <v>5</v>
      </c>
      <c r="O5" s="57"/>
      <c r="P5" s="57"/>
      <c r="Q5" s="57"/>
      <c r="R5" s="57"/>
      <c r="S5" s="69"/>
      <c r="T5" s="70" t="s">
        <v>6</v>
      </c>
      <c r="U5" s="70"/>
      <c r="V5" s="70"/>
      <c r="W5" s="70"/>
      <c r="X5" s="70"/>
      <c r="Y5" s="70"/>
      <c r="Z5" s="70"/>
      <c r="AA5" s="70"/>
      <c r="AB5" s="70"/>
      <c r="AC5" s="70"/>
      <c r="AD5" s="70"/>
      <c r="AE5" s="70"/>
      <c r="AF5" s="70"/>
      <c r="AG5" s="70"/>
      <c r="AH5" s="70"/>
      <c r="AI5" s="70"/>
      <c r="AJ5" s="70"/>
      <c r="AK5" s="70"/>
      <c r="AL5" s="70"/>
      <c r="AM5" s="70"/>
      <c r="AN5" s="70"/>
      <c r="AO5" s="70"/>
      <c r="AP5" s="70"/>
      <c r="AQ5" s="70"/>
      <c r="AR5" s="70"/>
      <c r="AS5" s="70"/>
      <c r="AT5" s="24" t="s">
        <v>7</v>
      </c>
      <c r="AU5" s="25"/>
      <c r="AV5" s="25"/>
      <c r="AW5" s="25"/>
      <c r="AX5" s="25"/>
      <c r="AY5" s="25"/>
      <c r="AZ5" s="25"/>
      <c r="BA5" s="25"/>
      <c r="BB5" s="25"/>
      <c r="BC5" s="25"/>
      <c r="BD5" s="25"/>
      <c r="BE5" s="55"/>
      <c r="BF5" s="102" t="s">
        <v>8</v>
      </c>
    </row>
    <row r="6" s="2" customFormat="true" ht="6" customHeight="true" spans="1:58">
      <c r="A6" s="26"/>
      <c r="B6" s="27"/>
      <c r="C6" s="28"/>
      <c r="D6" s="28"/>
      <c r="E6" s="28"/>
      <c r="F6" s="28"/>
      <c r="G6" s="28"/>
      <c r="H6" s="28"/>
      <c r="I6" s="28"/>
      <c r="J6" s="28"/>
      <c r="K6" s="28"/>
      <c r="L6" s="28"/>
      <c r="M6" s="58"/>
      <c r="N6" s="59"/>
      <c r="O6" s="60"/>
      <c r="P6" s="60"/>
      <c r="Q6" s="60"/>
      <c r="R6" s="60"/>
      <c r="S6" s="71"/>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27"/>
      <c r="AU6" s="28"/>
      <c r="AV6" s="28"/>
      <c r="AW6" s="28"/>
      <c r="AX6" s="28"/>
      <c r="AY6" s="28"/>
      <c r="AZ6" s="28"/>
      <c r="BA6" s="28"/>
      <c r="BB6" s="28"/>
      <c r="BC6" s="28"/>
      <c r="BD6" s="28"/>
      <c r="BE6" s="58"/>
      <c r="BF6" s="103"/>
    </row>
    <row r="7" s="2" customFormat="true" ht="14.25" customHeight="true" spans="1:58">
      <c r="A7" s="26"/>
      <c r="B7" s="29" t="s">
        <v>9</v>
      </c>
      <c r="C7" s="30"/>
      <c r="D7" s="24" t="s">
        <v>10</v>
      </c>
      <c r="E7" s="25"/>
      <c r="F7" s="24" t="s">
        <v>11</v>
      </c>
      <c r="G7" s="48"/>
      <c r="H7" s="24" t="s">
        <v>12</v>
      </c>
      <c r="I7" s="48"/>
      <c r="J7" s="24" t="s">
        <v>13</v>
      </c>
      <c r="K7" s="48"/>
      <c r="L7" s="24" t="s">
        <v>14</v>
      </c>
      <c r="M7" s="48"/>
      <c r="N7" s="61" t="s">
        <v>9</v>
      </c>
      <c r="O7" s="62" t="s">
        <v>10</v>
      </c>
      <c r="P7" s="62" t="s">
        <v>11</v>
      </c>
      <c r="Q7" s="62" t="s">
        <v>12</v>
      </c>
      <c r="R7" s="62" t="s">
        <v>13</v>
      </c>
      <c r="S7" s="62" t="s">
        <v>14</v>
      </c>
      <c r="T7" s="29" t="s">
        <v>9</v>
      </c>
      <c r="U7" s="30"/>
      <c r="V7" s="24" t="s">
        <v>10</v>
      </c>
      <c r="W7" s="25"/>
      <c r="X7" s="25"/>
      <c r="Y7" s="73"/>
      <c r="Z7" s="70" t="s">
        <v>11</v>
      </c>
      <c r="AA7" s="70"/>
      <c r="AB7" s="70"/>
      <c r="AC7" s="70"/>
      <c r="AD7" s="70"/>
      <c r="AE7" s="70"/>
      <c r="AF7" s="70"/>
      <c r="AG7" s="88"/>
      <c r="AH7" s="24" t="s">
        <v>12</v>
      </c>
      <c r="AI7" s="48"/>
      <c r="AJ7" s="25"/>
      <c r="AK7" s="91"/>
      <c r="AL7" s="24" t="s">
        <v>13</v>
      </c>
      <c r="AM7" s="48"/>
      <c r="AN7" s="25"/>
      <c r="AO7" s="91"/>
      <c r="AP7" s="24" t="s">
        <v>14</v>
      </c>
      <c r="AQ7" s="48"/>
      <c r="AR7" s="25"/>
      <c r="AS7" s="91"/>
      <c r="AT7" s="29" t="s">
        <v>9</v>
      </c>
      <c r="AU7" s="30"/>
      <c r="AV7" s="24" t="s">
        <v>10</v>
      </c>
      <c r="AW7" s="25"/>
      <c r="AX7" s="24" t="s">
        <v>11</v>
      </c>
      <c r="AY7" s="48"/>
      <c r="AZ7" s="24" t="s">
        <v>12</v>
      </c>
      <c r="BA7" s="48"/>
      <c r="BB7" s="24" t="s">
        <v>13</v>
      </c>
      <c r="BC7" s="48"/>
      <c r="BD7" s="24" t="s">
        <v>14</v>
      </c>
      <c r="BE7" s="104"/>
      <c r="BF7" s="103"/>
    </row>
    <row r="8" s="2" customFormat="true" ht="12" customHeight="true" spans="1:58">
      <c r="A8" s="26"/>
      <c r="B8" s="31"/>
      <c r="C8" s="32" t="s">
        <v>15</v>
      </c>
      <c r="D8" s="33"/>
      <c r="E8" s="23" t="s">
        <v>16</v>
      </c>
      <c r="F8" s="33"/>
      <c r="G8" s="23" t="s">
        <v>15</v>
      </c>
      <c r="H8" s="33"/>
      <c r="I8" s="23" t="s">
        <v>15</v>
      </c>
      <c r="J8" s="33"/>
      <c r="K8" s="23" t="s">
        <v>15</v>
      </c>
      <c r="L8" s="33"/>
      <c r="M8" s="23" t="s">
        <v>15</v>
      </c>
      <c r="N8" s="63"/>
      <c r="O8" s="64"/>
      <c r="P8" s="64"/>
      <c r="Q8" s="64"/>
      <c r="R8" s="64"/>
      <c r="S8" s="64"/>
      <c r="T8" s="31"/>
      <c r="U8" s="32" t="s">
        <v>15</v>
      </c>
      <c r="V8" s="33"/>
      <c r="W8" s="23" t="s">
        <v>15</v>
      </c>
      <c r="X8" s="23" t="s">
        <v>17</v>
      </c>
      <c r="Y8" s="74" t="s">
        <v>18</v>
      </c>
      <c r="Z8" s="70"/>
      <c r="AA8" s="26" t="s">
        <v>15</v>
      </c>
      <c r="AB8" s="70" t="s">
        <v>17</v>
      </c>
      <c r="AC8" s="29" t="s">
        <v>18</v>
      </c>
      <c r="AD8" s="81"/>
      <c r="AE8" s="81"/>
      <c r="AF8" s="81"/>
      <c r="AG8" s="81"/>
      <c r="AH8" s="33"/>
      <c r="AI8" s="23" t="s">
        <v>15</v>
      </c>
      <c r="AJ8" s="23" t="s">
        <v>17</v>
      </c>
      <c r="AK8" s="32" t="s">
        <v>18</v>
      </c>
      <c r="AL8" s="33"/>
      <c r="AM8" s="23" t="s">
        <v>15</v>
      </c>
      <c r="AN8" s="23" t="s">
        <v>17</v>
      </c>
      <c r="AO8" s="32" t="s">
        <v>18</v>
      </c>
      <c r="AP8" s="33"/>
      <c r="AQ8" s="23" t="s">
        <v>15</v>
      </c>
      <c r="AR8" s="23" t="s">
        <v>17</v>
      </c>
      <c r="AS8" s="32" t="s">
        <v>18</v>
      </c>
      <c r="AT8" s="31"/>
      <c r="AU8" s="32" t="s">
        <v>15</v>
      </c>
      <c r="AV8" s="33"/>
      <c r="AW8" s="23" t="s">
        <v>15</v>
      </c>
      <c r="AX8" s="33"/>
      <c r="AY8" s="23" t="s">
        <v>15</v>
      </c>
      <c r="AZ8" s="33"/>
      <c r="BA8" s="23" t="s">
        <v>15</v>
      </c>
      <c r="BB8" s="33"/>
      <c r="BC8" s="23" t="s">
        <v>15</v>
      </c>
      <c r="BD8" s="33"/>
      <c r="BE8" s="23" t="s">
        <v>15</v>
      </c>
      <c r="BF8" s="103"/>
    </row>
    <row r="9" s="2" customFormat="true" ht="14.25" customHeight="true" spans="1:58">
      <c r="A9" s="26"/>
      <c r="B9" s="31"/>
      <c r="C9" s="34"/>
      <c r="D9" s="33"/>
      <c r="E9" s="26"/>
      <c r="F9" s="33"/>
      <c r="G9" s="26"/>
      <c r="H9" s="33"/>
      <c r="I9" s="26"/>
      <c r="J9" s="33"/>
      <c r="K9" s="26"/>
      <c r="L9" s="33"/>
      <c r="M9" s="26"/>
      <c r="N9" s="63"/>
      <c r="O9" s="64"/>
      <c r="P9" s="64"/>
      <c r="Q9" s="64"/>
      <c r="R9" s="64"/>
      <c r="S9" s="64"/>
      <c r="T9" s="31"/>
      <c r="U9" s="34"/>
      <c r="V9" s="33"/>
      <c r="W9" s="26"/>
      <c r="X9" s="26"/>
      <c r="Y9" s="75"/>
      <c r="Z9" s="70"/>
      <c r="AA9" s="26"/>
      <c r="AB9" s="70"/>
      <c r="AC9" s="31"/>
      <c r="AD9" s="82" t="s">
        <v>19</v>
      </c>
      <c r="AE9" s="83"/>
      <c r="AF9" s="84"/>
      <c r="AG9" s="85" t="s">
        <v>20</v>
      </c>
      <c r="AH9" s="33"/>
      <c r="AI9" s="26"/>
      <c r="AJ9" s="26"/>
      <c r="AK9" s="34"/>
      <c r="AL9" s="33"/>
      <c r="AM9" s="26"/>
      <c r="AN9" s="26"/>
      <c r="AO9" s="34"/>
      <c r="AP9" s="33"/>
      <c r="AQ9" s="26"/>
      <c r="AR9" s="26"/>
      <c r="AS9" s="34"/>
      <c r="AT9" s="31"/>
      <c r="AU9" s="34"/>
      <c r="AV9" s="33"/>
      <c r="AW9" s="26"/>
      <c r="AX9" s="33"/>
      <c r="AY9" s="26"/>
      <c r="AZ9" s="33"/>
      <c r="BA9" s="26"/>
      <c r="BB9" s="33"/>
      <c r="BC9" s="26"/>
      <c r="BD9" s="33"/>
      <c r="BE9" s="26"/>
      <c r="BF9" s="103"/>
    </row>
    <row r="10" s="2" customFormat="true" ht="66.75" customHeight="true" spans="1:58">
      <c r="A10" s="35"/>
      <c r="B10" s="36"/>
      <c r="C10" s="37"/>
      <c r="D10" s="27"/>
      <c r="E10" s="35"/>
      <c r="F10" s="27"/>
      <c r="G10" s="35"/>
      <c r="H10" s="27"/>
      <c r="I10" s="35"/>
      <c r="J10" s="27"/>
      <c r="K10" s="35"/>
      <c r="L10" s="27"/>
      <c r="M10" s="35"/>
      <c r="N10" s="65"/>
      <c r="O10" s="66"/>
      <c r="P10" s="66"/>
      <c r="Q10" s="66"/>
      <c r="R10" s="66"/>
      <c r="S10" s="66"/>
      <c r="T10" s="36"/>
      <c r="U10" s="37"/>
      <c r="V10" s="27"/>
      <c r="W10" s="35"/>
      <c r="X10" s="35"/>
      <c r="Y10" s="76"/>
      <c r="Z10" s="70"/>
      <c r="AA10" s="35"/>
      <c r="AB10" s="70"/>
      <c r="AC10" s="36"/>
      <c r="AD10" s="85"/>
      <c r="AE10" s="86" t="s">
        <v>17</v>
      </c>
      <c r="AF10" s="87" t="s">
        <v>18</v>
      </c>
      <c r="AG10" s="89"/>
      <c r="AH10" s="27"/>
      <c r="AI10" s="35"/>
      <c r="AJ10" s="35"/>
      <c r="AK10" s="37"/>
      <c r="AL10" s="27"/>
      <c r="AM10" s="35"/>
      <c r="AN10" s="35"/>
      <c r="AO10" s="37"/>
      <c r="AP10" s="27"/>
      <c r="AQ10" s="35"/>
      <c r="AR10" s="35"/>
      <c r="AS10" s="37"/>
      <c r="AT10" s="36"/>
      <c r="AU10" s="37"/>
      <c r="AV10" s="27"/>
      <c r="AW10" s="35"/>
      <c r="AX10" s="27"/>
      <c r="AY10" s="35"/>
      <c r="AZ10" s="27"/>
      <c r="BA10" s="35"/>
      <c r="BB10" s="27"/>
      <c r="BC10" s="35"/>
      <c r="BD10" s="27"/>
      <c r="BE10" s="35"/>
      <c r="BF10" s="105"/>
    </row>
    <row r="11" s="3" customFormat="true" ht="19.5" hidden="true" customHeight="true" spans="1:58">
      <c r="A11" s="38" t="s">
        <v>21</v>
      </c>
      <c r="B11" s="39"/>
      <c r="C11" s="39"/>
      <c r="D11" s="40"/>
      <c r="E11" s="40"/>
      <c r="F11" s="40"/>
      <c r="G11" s="40"/>
      <c r="H11" s="40"/>
      <c r="I11" s="40"/>
      <c r="J11" s="40"/>
      <c r="K11" s="40"/>
      <c r="L11" s="40"/>
      <c r="M11" s="40"/>
      <c r="N11" s="39">
        <f>SUM(O11:S11)</f>
        <v>0</v>
      </c>
      <c r="O11" s="40"/>
      <c r="P11" s="40"/>
      <c r="Q11" s="40"/>
      <c r="R11" s="40"/>
      <c r="S11" s="40"/>
      <c r="T11" s="39"/>
      <c r="U11" s="39"/>
      <c r="V11" s="40"/>
      <c r="W11" s="40"/>
      <c r="X11" s="40"/>
      <c r="Y11" s="77"/>
      <c r="Z11" s="40"/>
      <c r="AA11" s="40"/>
      <c r="AB11" s="40"/>
      <c r="AC11" s="39"/>
      <c r="AD11" s="40"/>
      <c r="AE11" s="40"/>
      <c r="AF11" s="39"/>
      <c r="AG11" s="40"/>
      <c r="AH11" s="40"/>
      <c r="AI11" s="40"/>
      <c r="AJ11" s="90"/>
      <c r="AK11" s="92"/>
      <c r="AL11" s="93"/>
      <c r="AM11" s="93"/>
      <c r="AN11" s="93"/>
      <c r="AO11" s="92"/>
      <c r="AP11" s="93"/>
      <c r="AQ11" s="93"/>
      <c r="AR11" s="93"/>
      <c r="AS11" s="92"/>
      <c r="AT11" s="92"/>
      <c r="AU11" s="92"/>
      <c r="AV11" s="93"/>
      <c r="AW11" s="93"/>
      <c r="AX11" s="93"/>
      <c r="AY11" s="93"/>
      <c r="AZ11" s="93"/>
      <c r="BA11" s="93"/>
      <c r="BB11" s="93"/>
      <c r="BC11" s="93"/>
      <c r="BD11" s="93"/>
      <c r="BE11" s="93"/>
      <c r="BF11" s="93"/>
    </row>
    <row r="12" s="3" customFormat="true" ht="19.5" hidden="true" customHeight="true" spans="1:58">
      <c r="A12" s="41" t="s">
        <v>22</v>
      </c>
      <c r="B12" s="39">
        <f>D12+F12+H12+J12+L12</f>
        <v>0</v>
      </c>
      <c r="C12" s="39">
        <f>E12+G12+I12+K12+M12</f>
        <v>0</v>
      </c>
      <c r="D12" s="40"/>
      <c r="E12" s="40"/>
      <c r="F12" s="40"/>
      <c r="G12" s="40"/>
      <c r="H12" s="40"/>
      <c r="I12" s="40"/>
      <c r="J12" s="40"/>
      <c r="K12" s="40"/>
      <c r="L12" s="40"/>
      <c r="M12" s="40"/>
      <c r="N12" s="39">
        <f>SUM(O12:S12)</f>
        <v>0</v>
      </c>
      <c r="O12" s="40"/>
      <c r="P12" s="40"/>
      <c r="Q12" s="40"/>
      <c r="R12" s="40"/>
      <c r="S12" s="40"/>
      <c r="T12" s="39">
        <f>V12+Z12+AH12+AL12+AP12</f>
        <v>0</v>
      </c>
      <c r="U12" s="39">
        <f>W12+AA12+AI12+AM12+AQ12</f>
        <v>0</v>
      </c>
      <c r="V12" s="40"/>
      <c r="W12" s="40"/>
      <c r="X12" s="40"/>
      <c r="Y12" s="77" t="e">
        <f>W12/X12-1</f>
        <v>#DIV/0!</v>
      </c>
      <c r="Z12" s="40"/>
      <c r="AA12" s="40"/>
      <c r="AB12" s="40"/>
      <c r="AC12" s="39" t="e">
        <f>AA12/AB12-1</f>
        <v>#DIV/0!</v>
      </c>
      <c r="AD12" s="40"/>
      <c r="AE12" s="40"/>
      <c r="AF12" s="39" t="e">
        <f>AD12/AE12-1</f>
        <v>#DIV/0!</v>
      </c>
      <c r="AG12" s="40"/>
      <c r="AH12" s="40"/>
      <c r="AI12" s="40"/>
      <c r="AJ12" s="90"/>
      <c r="AK12" s="94" t="e">
        <f>AI12/AJ12-1</f>
        <v>#DIV/0!</v>
      </c>
      <c r="AL12" s="93"/>
      <c r="AM12" s="93"/>
      <c r="AN12" s="93"/>
      <c r="AO12" s="92" t="e">
        <f>AM12/AN12-1</f>
        <v>#DIV/0!</v>
      </c>
      <c r="AP12" s="93"/>
      <c r="AQ12" s="93"/>
      <c r="AR12" s="93"/>
      <c r="AS12" s="92" t="e">
        <f>AQ12/AR12-1</f>
        <v>#DIV/0!</v>
      </c>
      <c r="AT12" s="92">
        <f>AV12+AX12+AZ12+BB12+BD12</f>
        <v>0</v>
      </c>
      <c r="AU12" s="92">
        <f>AW12+AY12+BA12+BC12+BE12</f>
        <v>0</v>
      </c>
      <c r="AV12" s="93"/>
      <c r="AW12" s="93"/>
      <c r="AX12" s="93"/>
      <c r="AY12" s="93"/>
      <c r="AZ12" s="93"/>
      <c r="BA12" s="93"/>
      <c r="BB12" s="93"/>
      <c r="BC12" s="93"/>
      <c r="BD12" s="93"/>
      <c r="BE12" s="93"/>
      <c r="BF12" s="93"/>
    </row>
    <row r="13" s="3" customFormat="true" ht="19.5" hidden="true" customHeight="true" spans="1:255">
      <c r="A13" s="41" t="s">
        <v>23</v>
      </c>
      <c r="B13" s="39">
        <f t="shared" ref="B13:C16" si="0">D13+F13+H13+J13+L13</f>
        <v>0</v>
      </c>
      <c r="C13" s="39">
        <f t="shared" si="0"/>
        <v>0</v>
      </c>
      <c r="D13" s="40"/>
      <c r="E13" s="40"/>
      <c r="F13" s="40"/>
      <c r="G13" s="40"/>
      <c r="H13" s="40"/>
      <c r="I13" s="40"/>
      <c r="J13" s="40"/>
      <c r="K13" s="40"/>
      <c r="L13" s="40"/>
      <c r="M13" s="40"/>
      <c r="N13" s="39">
        <f>SUM(O13:S13)</f>
        <v>0</v>
      </c>
      <c r="O13" s="40"/>
      <c r="P13" s="40"/>
      <c r="Q13" s="40"/>
      <c r="R13" s="40"/>
      <c r="S13" s="40"/>
      <c r="T13" s="39">
        <f>V13+Z13+AH13+AL13+AP13</f>
        <v>0</v>
      </c>
      <c r="U13" s="39">
        <f>W13+AA13+AI13+AM13+AQ13</f>
        <v>0</v>
      </c>
      <c r="V13" s="40"/>
      <c r="W13" s="40"/>
      <c r="X13" s="40"/>
      <c r="Y13" s="77" t="e">
        <f>W13/X13-1</f>
        <v>#DIV/0!</v>
      </c>
      <c r="Z13" s="40"/>
      <c r="AA13" s="40"/>
      <c r="AB13" s="40"/>
      <c r="AC13" s="39" t="e">
        <f>AA13/AB13-1</f>
        <v>#DIV/0!</v>
      </c>
      <c r="AD13" s="40"/>
      <c r="AE13" s="40"/>
      <c r="AF13" s="39" t="e">
        <f>AD13/AE13-1</f>
        <v>#DIV/0!</v>
      </c>
      <c r="AG13" s="40"/>
      <c r="AH13" s="40"/>
      <c r="AI13" s="40"/>
      <c r="AJ13" s="90"/>
      <c r="AK13" s="94" t="e">
        <f>AI13/AJ13-1</f>
        <v>#DIV/0!</v>
      </c>
      <c r="AL13" s="93"/>
      <c r="AM13" s="93"/>
      <c r="AN13" s="93"/>
      <c r="AO13" s="92" t="e">
        <f>AM13/AN13-1</f>
        <v>#DIV/0!</v>
      </c>
      <c r="AP13" s="93"/>
      <c r="AQ13" s="93"/>
      <c r="AR13" s="93"/>
      <c r="AS13" s="92" t="e">
        <f>AQ13/AR13-1</f>
        <v>#DIV/0!</v>
      </c>
      <c r="AT13" s="92">
        <f>AV13+AX13+AZ13+BB13+BD13</f>
        <v>0</v>
      </c>
      <c r="AU13" s="92">
        <f>AW13+AY13+BA13+BC13+BE13</f>
        <v>0</v>
      </c>
      <c r="AV13" s="93"/>
      <c r="AW13" s="93"/>
      <c r="AX13" s="93"/>
      <c r="AY13" s="93"/>
      <c r="AZ13" s="93"/>
      <c r="BA13" s="98"/>
      <c r="BB13" s="98"/>
      <c r="BC13" s="98"/>
      <c r="BD13" s="98"/>
      <c r="BE13" s="98"/>
      <c r="BF13" s="98"/>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c r="IR13" s="106"/>
      <c r="IS13" s="106"/>
      <c r="IT13" s="106"/>
      <c r="IU13" s="106"/>
    </row>
    <row r="14" s="3" customFormat="true" ht="19.5" hidden="true" customHeight="true" spans="1:255">
      <c r="A14" s="38" t="s">
        <v>24</v>
      </c>
      <c r="B14" s="39"/>
      <c r="C14" s="39"/>
      <c r="D14" s="40"/>
      <c r="E14" s="40"/>
      <c r="F14" s="40"/>
      <c r="G14" s="40"/>
      <c r="H14" s="40"/>
      <c r="I14" s="40"/>
      <c r="J14" s="40"/>
      <c r="K14" s="40"/>
      <c r="L14" s="40"/>
      <c r="M14" s="40"/>
      <c r="N14" s="39"/>
      <c r="O14" s="40"/>
      <c r="P14" s="40"/>
      <c r="Q14" s="40"/>
      <c r="R14" s="40"/>
      <c r="S14" s="40"/>
      <c r="T14" s="39"/>
      <c r="U14" s="39"/>
      <c r="V14" s="40"/>
      <c r="W14" s="40"/>
      <c r="X14" s="40"/>
      <c r="Y14" s="77"/>
      <c r="Z14" s="40"/>
      <c r="AA14" s="40"/>
      <c r="AB14" s="40"/>
      <c r="AC14" s="39"/>
      <c r="AD14" s="40"/>
      <c r="AE14" s="40"/>
      <c r="AF14" s="39"/>
      <c r="AG14" s="40"/>
      <c r="AH14" s="40"/>
      <c r="AI14" s="40"/>
      <c r="AJ14" s="90"/>
      <c r="AK14" s="94"/>
      <c r="AL14" s="93"/>
      <c r="AM14" s="93"/>
      <c r="AN14" s="93"/>
      <c r="AO14" s="92"/>
      <c r="AP14" s="93"/>
      <c r="AQ14" s="93"/>
      <c r="AR14" s="93"/>
      <c r="AS14" s="92"/>
      <c r="AT14" s="92"/>
      <c r="AU14" s="92"/>
      <c r="AV14" s="93"/>
      <c r="AW14" s="93"/>
      <c r="AX14" s="93"/>
      <c r="AY14" s="93"/>
      <c r="AZ14" s="93"/>
      <c r="BA14" s="99"/>
      <c r="BB14" s="99"/>
      <c r="BC14" s="99"/>
      <c r="BD14" s="99"/>
      <c r="BE14" s="99"/>
      <c r="BF14" s="99"/>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row>
    <row r="15" s="4" customFormat="true" ht="19.5" customHeight="true" spans="1:255">
      <c r="A15" s="38" t="s">
        <v>25</v>
      </c>
      <c r="B15" s="42">
        <f t="shared" ref="B15:S15" si="1">SUM(B16:B16)</f>
        <v>8.85</v>
      </c>
      <c r="C15" s="42">
        <f t="shared" si="1"/>
        <v>8.85</v>
      </c>
      <c r="D15" s="111">
        <f t="shared" si="1"/>
        <v>0.42</v>
      </c>
      <c r="E15" s="111">
        <f t="shared" si="1"/>
        <v>0.42</v>
      </c>
      <c r="F15" s="111">
        <f t="shared" si="1"/>
        <v>5.1</v>
      </c>
      <c r="G15" s="111">
        <f t="shared" si="1"/>
        <v>5.1</v>
      </c>
      <c r="H15" s="111">
        <f t="shared" si="1"/>
        <v>0</v>
      </c>
      <c r="I15" s="111">
        <f t="shared" si="1"/>
        <v>0</v>
      </c>
      <c r="J15" s="111">
        <f t="shared" si="1"/>
        <v>2.42</v>
      </c>
      <c r="K15" s="111">
        <f t="shared" si="1"/>
        <v>2.42</v>
      </c>
      <c r="L15" s="111">
        <f t="shared" si="1"/>
        <v>0.91</v>
      </c>
      <c r="M15" s="111">
        <f t="shared" si="1"/>
        <v>0.91</v>
      </c>
      <c r="N15" s="42">
        <f t="shared" si="1"/>
        <v>23.5</v>
      </c>
      <c r="O15" s="111">
        <f t="shared" si="1"/>
        <v>8</v>
      </c>
      <c r="P15" s="111">
        <f t="shared" si="1"/>
        <v>10</v>
      </c>
      <c r="Q15" s="111">
        <f t="shared" si="1"/>
        <v>0</v>
      </c>
      <c r="R15" s="111">
        <f t="shared" si="1"/>
        <v>4.4</v>
      </c>
      <c r="S15" s="111">
        <f t="shared" si="1"/>
        <v>1.1</v>
      </c>
      <c r="T15" s="42">
        <f>V15+Z15+AH15+AL15+AP15</f>
        <v>0</v>
      </c>
      <c r="U15" s="42">
        <f>W15+AA15+AI15+AM15+AQ15</f>
        <v>0</v>
      </c>
      <c r="V15" s="111">
        <f>SUM(V16:V16)</f>
        <v>0</v>
      </c>
      <c r="W15" s="111">
        <f>SUM(W16:W16)</f>
        <v>0</v>
      </c>
      <c r="X15" s="111">
        <f>SUM(X16:X16)</f>
        <v>0</v>
      </c>
      <c r="Y15" s="114" t="e">
        <f>W15/X15-1</f>
        <v>#DIV/0!</v>
      </c>
      <c r="Z15" s="111">
        <f>SUM(Z16:Z16)</f>
        <v>0</v>
      </c>
      <c r="AA15" s="111">
        <f>SUM(AA16:AA16)</f>
        <v>0</v>
      </c>
      <c r="AB15" s="111">
        <f>SUM(AB16:AB16)</f>
        <v>0</v>
      </c>
      <c r="AC15" s="42" t="e">
        <f>AA15/AB15-1</f>
        <v>#DIV/0!</v>
      </c>
      <c r="AD15" s="111">
        <f>SUM(AD16:AD16)</f>
        <v>0</v>
      </c>
      <c r="AE15" s="111">
        <f>SUM(AE16:AE16)</f>
        <v>0</v>
      </c>
      <c r="AF15" s="42" t="e">
        <f>AD15/AE15-1</f>
        <v>#DIV/0!</v>
      </c>
      <c r="AG15" s="111">
        <f>SUM(AG16:AG16)</f>
        <v>0</v>
      </c>
      <c r="AH15" s="115">
        <f>SUM(AH16:AH16)</f>
        <v>0</v>
      </c>
      <c r="AI15" s="115">
        <f>SUM(AI16:AI16)</f>
        <v>0</v>
      </c>
      <c r="AJ15" s="115">
        <f>SUM(AJ16:AJ16)</f>
        <v>0</v>
      </c>
      <c r="AK15" s="116" t="e">
        <f>AI15/AJ15-1</f>
        <v>#DIV/0!</v>
      </c>
      <c r="AL15" s="117">
        <f>SUM(AL16:AL16)</f>
        <v>0</v>
      </c>
      <c r="AM15" s="117">
        <f>SUM(AM16:AM16)</f>
        <v>0</v>
      </c>
      <c r="AN15" s="117">
        <f>SUM(AN16:AN16)</f>
        <v>0.57</v>
      </c>
      <c r="AO15" s="120">
        <f>AM15/AN15-1</f>
        <v>-1</v>
      </c>
      <c r="AP15" s="117">
        <f>SUM(AP16:AP16)</f>
        <v>0</v>
      </c>
      <c r="AQ15" s="117">
        <f>SUM(AQ16:AQ16)</f>
        <v>0</v>
      </c>
      <c r="AR15" s="117">
        <f>SUM(AR16:AR16)</f>
        <v>0</v>
      </c>
      <c r="AS15" s="120" t="e">
        <f>AQ15/AR15-1</f>
        <v>#DIV/0!</v>
      </c>
      <c r="AT15" s="120">
        <f t="shared" ref="AT15:BE15" si="2">SUM(AT16:AT16)</f>
        <v>23.5</v>
      </c>
      <c r="AU15" s="120">
        <f t="shared" si="2"/>
        <v>23.5</v>
      </c>
      <c r="AV15" s="117">
        <f t="shared" si="2"/>
        <v>8</v>
      </c>
      <c r="AW15" s="117">
        <f t="shared" si="2"/>
        <v>8</v>
      </c>
      <c r="AX15" s="117">
        <f t="shared" si="2"/>
        <v>10</v>
      </c>
      <c r="AY15" s="117">
        <f t="shared" si="2"/>
        <v>10</v>
      </c>
      <c r="AZ15" s="117">
        <f t="shared" si="2"/>
        <v>0</v>
      </c>
      <c r="BA15" s="117">
        <f t="shared" si="2"/>
        <v>0</v>
      </c>
      <c r="BB15" s="117">
        <f t="shared" si="2"/>
        <v>4.4</v>
      </c>
      <c r="BC15" s="117">
        <f t="shared" si="2"/>
        <v>4.4</v>
      </c>
      <c r="BD15" s="117">
        <f t="shared" si="2"/>
        <v>1.1</v>
      </c>
      <c r="BE15" s="117">
        <f t="shared" si="2"/>
        <v>1.1</v>
      </c>
      <c r="BF15" s="108"/>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row>
    <row r="16" s="3" customFormat="true" ht="19.5" customHeight="true" spans="1:255">
      <c r="A16" s="41" t="s">
        <v>26</v>
      </c>
      <c r="B16" s="39">
        <f t="shared" si="0"/>
        <v>8.85</v>
      </c>
      <c r="C16" s="39">
        <f t="shared" si="0"/>
        <v>8.85</v>
      </c>
      <c r="D16" s="112">
        <v>0.42</v>
      </c>
      <c r="E16" s="112">
        <v>0.42</v>
      </c>
      <c r="F16" s="112">
        <v>5.1</v>
      </c>
      <c r="G16" s="112">
        <v>5.1</v>
      </c>
      <c r="H16" s="112"/>
      <c r="I16" s="112"/>
      <c r="J16" s="112">
        <v>2.42</v>
      </c>
      <c r="K16" s="112">
        <v>2.42</v>
      </c>
      <c r="L16" s="112">
        <v>0.91</v>
      </c>
      <c r="M16" s="112">
        <v>0.91</v>
      </c>
      <c r="N16" s="39">
        <f>SUM(O16:S16)</f>
        <v>23.5</v>
      </c>
      <c r="O16" s="112">
        <v>8</v>
      </c>
      <c r="P16" s="112">
        <v>10</v>
      </c>
      <c r="Q16" s="112"/>
      <c r="R16" s="112">
        <v>4.4</v>
      </c>
      <c r="S16" s="112">
        <v>1.1</v>
      </c>
      <c r="T16" s="39">
        <f>V16+Z16+AH16+AL16+AP16</f>
        <v>0</v>
      </c>
      <c r="U16" s="39">
        <f>W16+AA16+AI16+AM16+AQ16</f>
        <v>0</v>
      </c>
      <c r="V16" s="113"/>
      <c r="W16" s="113"/>
      <c r="X16" s="113"/>
      <c r="Y16" s="77" t="e">
        <f>W16/X16-1</f>
        <v>#DIV/0!</v>
      </c>
      <c r="Z16" s="40"/>
      <c r="AA16" s="40"/>
      <c r="AB16" s="40"/>
      <c r="AC16" s="39" t="e">
        <f>AA16/AB16-1</f>
        <v>#DIV/0!</v>
      </c>
      <c r="AD16" s="40"/>
      <c r="AE16" s="40"/>
      <c r="AF16" s="39" t="e">
        <f>AD16/AE16-1</f>
        <v>#DIV/0!</v>
      </c>
      <c r="AG16" s="40"/>
      <c r="AJ16" s="90"/>
      <c r="AK16" s="94" t="e">
        <f>AI16/AJ16-1</f>
        <v>#DIV/0!</v>
      </c>
      <c r="AL16" s="118"/>
      <c r="AM16" s="118"/>
      <c r="AN16" s="119">
        <v>0.57</v>
      </c>
      <c r="AO16" s="92">
        <f>AM16/AN16-1</f>
        <v>-1</v>
      </c>
      <c r="AP16" s="118"/>
      <c r="AQ16" s="118"/>
      <c r="AR16" s="119"/>
      <c r="AS16" s="92" t="e">
        <f>AQ16/AR16-1</f>
        <v>#DIV/0!</v>
      </c>
      <c r="AT16" s="92">
        <f>AV16+AX16+AZ16+BB16+BD16</f>
        <v>23.5</v>
      </c>
      <c r="AU16" s="92">
        <f>AW16+AY16+BA16+BC16+BE16</f>
        <v>23.5</v>
      </c>
      <c r="AV16" s="118">
        <v>8</v>
      </c>
      <c r="AW16" s="118">
        <v>8</v>
      </c>
      <c r="AX16" s="118">
        <v>10</v>
      </c>
      <c r="AY16" s="118">
        <v>10</v>
      </c>
      <c r="AZ16" s="118"/>
      <c r="BA16" s="118"/>
      <c r="BB16" s="118">
        <v>4.4</v>
      </c>
      <c r="BC16" s="118">
        <v>4.4</v>
      </c>
      <c r="BD16" s="118">
        <v>1.1</v>
      </c>
      <c r="BE16" s="118">
        <v>1.1</v>
      </c>
      <c r="BF16" s="98"/>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row>
    <row r="17" s="3" customFormat="true" ht="19.5" customHeight="true" spans="1:255">
      <c r="A17" s="41" t="s">
        <v>27</v>
      </c>
      <c r="B17" s="39">
        <f t="shared" ref="B17:B22" si="3">D17+F17+H17+J17+L17</f>
        <v>56.79</v>
      </c>
      <c r="C17" s="39">
        <f t="shared" ref="C17:C22" si="4">E17+G17+I17+K17+M17</f>
        <v>56.79</v>
      </c>
      <c r="D17" s="112">
        <v>16.43</v>
      </c>
      <c r="E17" s="112">
        <v>16.43</v>
      </c>
      <c r="F17" s="112">
        <v>0</v>
      </c>
      <c r="G17" s="112">
        <v>0</v>
      </c>
      <c r="H17" s="112">
        <v>0</v>
      </c>
      <c r="I17" s="112">
        <v>0</v>
      </c>
      <c r="J17" s="112">
        <v>31.23</v>
      </c>
      <c r="K17" s="112">
        <v>31.23</v>
      </c>
      <c r="L17" s="112">
        <v>9.13</v>
      </c>
      <c r="M17" s="112">
        <v>9.13</v>
      </c>
      <c r="N17" s="39">
        <f t="shared" ref="N17:N22" si="5">SUM(O17:S17)</f>
        <v>117.46</v>
      </c>
      <c r="O17" s="112">
        <v>26.7</v>
      </c>
      <c r="P17" s="112">
        <v>4</v>
      </c>
      <c r="Q17" s="112">
        <v>0</v>
      </c>
      <c r="R17" s="112">
        <v>67.25</v>
      </c>
      <c r="S17" s="112">
        <v>19.51</v>
      </c>
      <c r="T17" s="39">
        <f t="shared" ref="T17:T22" si="6">V17+Z17+AH17+AL17+AP17</f>
        <v>0</v>
      </c>
      <c r="U17" s="39">
        <f t="shared" ref="U17:U22" si="7">W17+AA17+AI17+AM17+AQ17</f>
        <v>0</v>
      </c>
      <c r="V17" s="113"/>
      <c r="W17" s="113"/>
      <c r="X17" s="113"/>
      <c r="Y17" s="77" t="e">
        <f t="shared" ref="Y17:Y22" si="8">W17/X17-1</f>
        <v>#DIV/0!</v>
      </c>
      <c r="Z17" s="40"/>
      <c r="AA17" s="40"/>
      <c r="AB17" s="40"/>
      <c r="AC17" s="39" t="e">
        <f t="shared" ref="AC17:AC22" si="9">AA17/AB17-1</f>
        <v>#DIV/0!</v>
      </c>
      <c r="AD17" s="40"/>
      <c r="AE17" s="40"/>
      <c r="AF17" s="39" t="e">
        <f t="shared" ref="AF17:AF22" si="10">AD17/AE17-1</f>
        <v>#DIV/0!</v>
      </c>
      <c r="AG17" s="40"/>
      <c r="AJ17" s="90"/>
      <c r="AK17" s="94" t="e">
        <f t="shared" ref="AK17:AK22" si="11">AI17/AJ17-1</f>
        <v>#DIV/0!</v>
      </c>
      <c r="AL17" s="118"/>
      <c r="AM17" s="118"/>
      <c r="AN17" s="119"/>
      <c r="AO17" s="92" t="e">
        <f t="shared" ref="AO17:AO22" si="12">AM17/AN17-1</f>
        <v>#DIV/0!</v>
      </c>
      <c r="AP17" s="118"/>
      <c r="AQ17" s="118"/>
      <c r="AR17" s="119"/>
      <c r="AS17" s="92" t="e">
        <f t="shared" ref="AS17:AS22" si="13">AQ17/AR17-1</f>
        <v>#DIV/0!</v>
      </c>
      <c r="AT17" s="92">
        <f t="shared" ref="AT17:AT22" si="14">AV17+AX17+AZ17+BB17+BD17</f>
        <v>0</v>
      </c>
      <c r="AU17" s="92">
        <f t="shared" ref="AU17:AU22" si="15">AW17+AY17+BA17+BC17+BE17</f>
        <v>0</v>
      </c>
      <c r="AV17" s="118"/>
      <c r="AW17" s="118"/>
      <c r="AX17" s="118"/>
      <c r="AY17" s="118"/>
      <c r="AZ17" s="118"/>
      <c r="BA17" s="118"/>
      <c r="BB17" s="118"/>
      <c r="BC17" s="118"/>
      <c r="BD17" s="118"/>
      <c r="BE17" s="118"/>
      <c r="BF17" s="98"/>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row>
    <row r="18" s="3" customFormat="true" ht="19.5" customHeight="true" spans="1:255">
      <c r="A18" s="41" t="s">
        <v>28</v>
      </c>
      <c r="B18" s="39">
        <f t="shared" si="3"/>
        <v>4.64</v>
      </c>
      <c r="C18" s="39">
        <f t="shared" si="4"/>
        <v>4.64</v>
      </c>
      <c r="D18" s="112">
        <v>0.52</v>
      </c>
      <c r="E18" s="112">
        <v>0.52</v>
      </c>
      <c r="F18" s="112"/>
      <c r="G18" s="112"/>
      <c r="H18" s="112"/>
      <c r="I18" s="112"/>
      <c r="J18" s="112">
        <v>2.61</v>
      </c>
      <c r="K18" s="112">
        <v>2.61</v>
      </c>
      <c r="L18" s="112">
        <v>1.51</v>
      </c>
      <c r="M18" s="112">
        <v>1.51</v>
      </c>
      <c r="N18" s="39">
        <f t="shared" si="5"/>
        <v>4.68</v>
      </c>
      <c r="O18" s="112">
        <v>0.52</v>
      </c>
      <c r="P18" s="112"/>
      <c r="Q18" s="112"/>
      <c r="R18" s="112">
        <v>2.64</v>
      </c>
      <c r="S18" s="112">
        <v>1.52</v>
      </c>
      <c r="T18" s="39" t="e">
        <f>V18+Z18+AL18+#REF!+AP18</f>
        <v>#REF!</v>
      </c>
      <c r="U18" s="39" t="e">
        <f>W18+AA18+AM18+#REF!+AQ18</f>
        <v>#REF!</v>
      </c>
      <c r="V18" s="113"/>
      <c r="W18" s="113"/>
      <c r="X18" s="113"/>
      <c r="Y18" s="77" t="e">
        <f t="shared" si="8"/>
        <v>#DIV/0!</v>
      </c>
      <c r="Z18" s="40"/>
      <c r="AA18" s="40"/>
      <c r="AB18" s="40"/>
      <c r="AC18" s="39" t="e">
        <f t="shared" si="9"/>
        <v>#DIV/0!</v>
      </c>
      <c r="AD18" s="40"/>
      <c r="AE18" s="40"/>
      <c r="AF18" s="39" t="e">
        <f t="shared" si="10"/>
        <v>#DIV/0!</v>
      </c>
      <c r="AG18" s="40"/>
      <c r="AJ18" s="90"/>
      <c r="AK18" s="94" t="e">
        <f>AM18/AJ18-1</f>
        <v>#DIV/0!</v>
      </c>
      <c r="AL18" s="118">
        <v>0.09</v>
      </c>
      <c r="AM18" s="118">
        <v>0.09</v>
      </c>
      <c r="AN18" s="119"/>
      <c r="AO18" s="92" t="e">
        <f>#REF!/AN18-1</f>
        <v>#REF!</v>
      </c>
      <c r="AP18" s="118">
        <v>0.05</v>
      </c>
      <c r="AQ18" s="118">
        <v>0.05</v>
      </c>
      <c r="AR18" s="119"/>
      <c r="AS18" s="92" t="e">
        <f t="shared" si="13"/>
        <v>#DIV/0!</v>
      </c>
      <c r="AT18" s="92">
        <f t="shared" si="14"/>
        <v>4.68</v>
      </c>
      <c r="AU18" s="92">
        <f t="shared" si="15"/>
        <v>4.68</v>
      </c>
      <c r="AV18" s="118">
        <v>0.52</v>
      </c>
      <c r="AW18" s="118">
        <v>0.52</v>
      </c>
      <c r="AX18" s="118"/>
      <c r="AY18" s="118"/>
      <c r="AZ18" s="118"/>
      <c r="BA18" s="118"/>
      <c r="BB18" s="118">
        <v>2.64</v>
      </c>
      <c r="BC18" s="118">
        <v>2.64</v>
      </c>
      <c r="BD18" s="118">
        <v>1.52</v>
      </c>
      <c r="BE18" s="118">
        <v>1.52</v>
      </c>
      <c r="BF18" s="98"/>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6"/>
      <c r="IP18" s="106"/>
      <c r="IQ18" s="106"/>
      <c r="IR18" s="106"/>
      <c r="IS18" s="106"/>
      <c r="IT18" s="106"/>
      <c r="IU18" s="106"/>
    </row>
    <row r="19" s="3" customFormat="true" ht="19.5" customHeight="true" spans="1:255">
      <c r="A19" s="41" t="s">
        <v>29</v>
      </c>
      <c r="B19" s="39">
        <f t="shared" si="3"/>
        <v>11.16</v>
      </c>
      <c r="C19" s="39">
        <f t="shared" si="4"/>
        <v>7.36</v>
      </c>
      <c r="D19" s="112">
        <v>3.8</v>
      </c>
      <c r="E19" s="112"/>
      <c r="F19" s="112"/>
      <c r="G19" s="112"/>
      <c r="H19" s="112"/>
      <c r="I19" s="112"/>
      <c r="J19" s="112">
        <v>2.36</v>
      </c>
      <c r="K19" s="112">
        <v>2.36</v>
      </c>
      <c r="L19" s="112">
        <v>5</v>
      </c>
      <c r="M19" s="112">
        <v>5</v>
      </c>
      <c r="N19" s="39">
        <f t="shared" si="5"/>
        <v>8.14</v>
      </c>
      <c r="O19" s="112">
        <v>0</v>
      </c>
      <c r="P19" s="112">
        <v>0</v>
      </c>
      <c r="Q19" s="112">
        <v>0</v>
      </c>
      <c r="R19" s="112">
        <v>2.64</v>
      </c>
      <c r="S19" s="112">
        <v>5.5</v>
      </c>
      <c r="T19" s="39">
        <f t="shared" si="6"/>
        <v>1.28</v>
      </c>
      <c r="U19" s="39">
        <f t="shared" si="7"/>
        <v>1.28</v>
      </c>
      <c r="V19" s="113"/>
      <c r="W19" s="113"/>
      <c r="X19" s="113"/>
      <c r="Y19" s="77" t="e">
        <f t="shared" si="8"/>
        <v>#DIV/0!</v>
      </c>
      <c r="Z19" s="40"/>
      <c r="AA19" s="40"/>
      <c r="AB19" s="40"/>
      <c r="AC19" s="39" t="e">
        <f t="shared" si="9"/>
        <v>#DIV/0!</v>
      </c>
      <c r="AD19" s="40"/>
      <c r="AE19" s="40"/>
      <c r="AF19" s="39" t="e">
        <f t="shared" si="10"/>
        <v>#DIV/0!</v>
      </c>
      <c r="AG19" s="40"/>
      <c r="AJ19" s="90"/>
      <c r="AK19" s="94" t="e">
        <f t="shared" si="11"/>
        <v>#DIV/0!</v>
      </c>
      <c r="AL19" s="118">
        <v>0.66</v>
      </c>
      <c r="AM19" s="118">
        <v>0.66</v>
      </c>
      <c r="AN19" s="119">
        <v>0.84</v>
      </c>
      <c r="AO19" s="92">
        <f t="shared" si="12"/>
        <v>-0.214285714285714</v>
      </c>
      <c r="AP19" s="118">
        <v>0.62</v>
      </c>
      <c r="AQ19" s="118">
        <v>0.62</v>
      </c>
      <c r="AR19" s="119">
        <v>0.2</v>
      </c>
      <c r="AS19" s="92">
        <f t="shared" si="13"/>
        <v>2.1</v>
      </c>
      <c r="AT19" s="92">
        <f t="shared" si="14"/>
        <v>8.14</v>
      </c>
      <c r="AU19" s="92">
        <f t="shared" si="15"/>
        <v>8.14</v>
      </c>
      <c r="AV19" s="118"/>
      <c r="AW19" s="118"/>
      <c r="AX19" s="118">
        <v>0</v>
      </c>
      <c r="AY19" s="118">
        <v>0</v>
      </c>
      <c r="AZ19" s="118">
        <v>0</v>
      </c>
      <c r="BA19" s="118">
        <v>0</v>
      </c>
      <c r="BB19" s="118">
        <v>2.64</v>
      </c>
      <c r="BC19" s="118">
        <v>2.64</v>
      </c>
      <c r="BD19" s="118">
        <v>5.5</v>
      </c>
      <c r="BE19" s="118">
        <v>5.5</v>
      </c>
      <c r="BF19" s="98"/>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6"/>
      <c r="IP19" s="106"/>
      <c r="IQ19" s="106"/>
      <c r="IR19" s="106"/>
      <c r="IS19" s="106"/>
      <c r="IT19" s="106"/>
      <c r="IU19" s="106"/>
    </row>
    <row r="20" s="3" customFormat="true" ht="19.5" customHeight="true" spans="1:255">
      <c r="A20" s="41" t="s">
        <v>30</v>
      </c>
      <c r="B20" s="39">
        <f t="shared" si="3"/>
        <v>6</v>
      </c>
      <c r="C20" s="39">
        <f t="shared" si="4"/>
        <v>6</v>
      </c>
      <c r="D20" s="112">
        <v>0</v>
      </c>
      <c r="E20" s="112">
        <v>0</v>
      </c>
      <c r="F20" s="112">
        <v>0</v>
      </c>
      <c r="G20" s="112">
        <v>0</v>
      </c>
      <c r="H20" s="112">
        <v>0</v>
      </c>
      <c r="I20" s="112">
        <v>0</v>
      </c>
      <c r="J20" s="112">
        <v>4.72</v>
      </c>
      <c r="K20" s="112">
        <v>4.72</v>
      </c>
      <c r="L20" s="112">
        <v>1.28</v>
      </c>
      <c r="M20" s="112">
        <v>1.28</v>
      </c>
      <c r="N20" s="39">
        <f t="shared" si="5"/>
        <v>19.09</v>
      </c>
      <c r="O20" s="112">
        <v>3.5</v>
      </c>
      <c r="P20" s="112">
        <v>4</v>
      </c>
      <c r="Q20" s="112">
        <v>0</v>
      </c>
      <c r="R20" s="112">
        <v>6.6</v>
      </c>
      <c r="S20" s="112">
        <v>4.99</v>
      </c>
      <c r="T20" s="39">
        <f t="shared" si="6"/>
        <v>1.58</v>
      </c>
      <c r="U20" s="39">
        <f t="shared" si="7"/>
        <v>1.58</v>
      </c>
      <c r="V20" s="113"/>
      <c r="W20" s="113"/>
      <c r="X20" s="113">
        <v>0.1</v>
      </c>
      <c r="Y20" s="77">
        <f t="shared" si="8"/>
        <v>-1</v>
      </c>
      <c r="Z20" s="40"/>
      <c r="AA20" s="40"/>
      <c r="AB20" s="40"/>
      <c r="AC20" s="39" t="e">
        <f t="shared" si="9"/>
        <v>#DIV/0!</v>
      </c>
      <c r="AD20" s="40"/>
      <c r="AE20" s="40"/>
      <c r="AF20" s="39" t="e">
        <f t="shared" si="10"/>
        <v>#DIV/0!</v>
      </c>
      <c r="AG20" s="40"/>
      <c r="AJ20" s="90"/>
      <c r="AK20" s="94" t="e">
        <f t="shared" si="11"/>
        <v>#DIV/0!</v>
      </c>
      <c r="AL20" s="118">
        <v>1.35</v>
      </c>
      <c r="AM20" s="118">
        <v>1.35</v>
      </c>
      <c r="AN20" s="119">
        <v>0.44</v>
      </c>
      <c r="AO20" s="92">
        <f t="shared" si="12"/>
        <v>2.06818181818182</v>
      </c>
      <c r="AP20" s="118">
        <v>0.23</v>
      </c>
      <c r="AQ20" s="118">
        <v>0.23</v>
      </c>
      <c r="AR20" s="119">
        <v>0.55</v>
      </c>
      <c r="AS20" s="92">
        <f t="shared" si="13"/>
        <v>-0.581818181818182</v>
      </c>
      <c r="AT20" s="92">
        <f t="shared" si="14"/>
        <v>19.09</v>
      </c>
      <c r="AU20" s="92">
        <f t="shared" si="15"/>
        <v>19.09</v>
      </c>
      <c r="AV20" s="118">
        <v>3.5</v>
      </c>
      <c r="AW20" s="118">
        <v>3.5</v>
      </c>
      <c r="AX20" s="118">
        <v>4</v>
      </c>
      <c r="AY20" s="118">
        <v>4</v>
      </c>
      <c r="AZ20" s="118">
        <v>0</v>
      </c>
      <c r="BA20" s="118"/>
      <c r="BB20" s="118">
        <v>6.6</v>
      </c>
      <c r="BC20" s="118">
        <v>6.6</v>
      </c>
      <c r="BD20" s="118">
        <v>4.99</v>
      </c>
      <c r="BE20" s="118">
        <v>4.99</v>
      </c>
      <c r="BF20" s="98"/>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6"/>
      <c r="IP20" s="106"/>
      <c r="IQ20" s="106"/>
      <c r="IR20" s="106"/>
      <c r="IS20" s="106"/>
      <c r="IT20" s="106"/>
      <c r="IU20" s="106"/>
    </row>
    <row r="21" s="3" customFormat="true" ht="19.5" customHeight="true" spans="1:255">
      <c r="A21" s="41" t="s">
        <v>31</v>
      </c>
      <c r="B21" s="39">
        <f t="shared" si="3"/>
        <v>87.81</v>
      </c>
      <c r="C21" s="39">
        <f t="shared" si="4"/>
        <v>86.75</v>
      </c>
      <c r="D21" s="112">
        <v>11.19</v>
      </c>
      <c r="E21" s="112">
        <v>10.37</v>
      </c>
      <c r="F21" s="112">
        <v>0</v>
      </c>
      <c r="G21" s="112">
        <v>0</v>
      </c>
      <c r="H21" s="112">
        <v>0</v>
      </c>
      <c r="I21" s="112">
        <v>0</v>
      </c>
      <c r="J21" s="112">
        <v>65.89</v>
      </c>
      <c r="K21" s="112">
        <v>65.65</v>
      </c>
      <c r="L21" s="112">
        <v>10.73</v>
      </c>
      <c r="M21" s="112">
        <v>10.73</v>
      </c>
      <c r="N21" s="39">
        <f t="shared" si="5"/>
        <v>142.25</v>
      </c>
      <c r="O21" s="112">
        <v>25</v>
      </c>
      <c r="P21" s="112">
        <v>0</v>
      </c>
      <c r="Q21" s="112">
        <v>0</v>
      </c>
      <c r="R21" s="112">
        <v>54.2</v>
      </c>
      <c r="S21" s="112">
        <v>63.05</v>
      </c>
      <c r="T21" s="39">
        <f t="shared" si="6"/>
        <v>17.54</v>
      </c>
      <c r="U21" s="39">
        <f t="shared" si="7"/>
        <v>17.44</v>
      </c>
      <c r="V21" s="113">
        <v>8.03</v>
      </c>
      <c r="W21" s="113">
        <v>7.93</v>
      </c>
      <c r="X21" s="113">
        <v>3.52</v>
      </c>
      <c r="Y21" s="77">
        <f t="shared" si="8"/>
        <v>1.25284090909091</v>
      </c>
      <c r="Z21" s="40"/>
      <c r="AA21" s="40"/>
      <c r="AB21" s="40"/>
      <c r="AC21" s="39" t="e">
        <f t="shared" si="9"/>
        <v>#DIV/0!</v>
      </c>
      <c r="AD21" s="40"/>
      <c r="AE21" s="40"/>
      <c r="AF21" s="39" t="e">
        <f t="shared" si="10"/>
        <v>#DIV/0!</v>
      </c>
      <c r="AG21" s="40"/>
      <c r="AJ21" s="90"/>
      <c r="AK21" s="94" t="e">
        <f t="shared" si="11"/>
        <v>#DIV/0!</v>
      </c>
      <c r="AL21" s="118">
        <v>7.88</v>
      </c>
      <c r="AM21" s="118">
        <v>7.88</v>
      </c>
      <c r="AN21" s="119">
        <v>21.1</v>
      </c>
      <c r="AO21" s="92">
        <f t="shared" si="12"/>
        <v>-0.62654028436019</v>
      </c>
      <c r="AP21" s="118">
        <v>1.63</v>
      </c>
      <c r="AQ21" s="118">
        <v>1.63</v>
      </c>
      <c r="AR21" s="119">
        <v>1.6</v>
      </c>
      <c r="AS21" s="92">
        <f t="shared" si="13"/>
        <v>0.0187499999999998</v>
      </c>
      <c r="AT21" s="92">
        <f t="shared" si="14"/>
        <v>142.25</v>
      </c>
      <c r="AU21" s="92">
        <f t="shared" si="15"/>
        <v>141.95</v>
      </c>
      <c r="AV21" s="118">
        <v>25</v>
      </c>
      <c r="AW21" s="118">
        <v>25</v>
      </c>
      <c r="AX21" s="118">
        <v>0</v>
      </c>
      <c r="AY21" s="118">
        <v>0</v>
      </c>
      <c r="AZ21" s="118">
        <v>0</v>
      </c>
      <c r="BA21" s="118">
        <v>0</v>
      </c>
      <c r="BB21" s="118">
        <v>54.2</v>
      </c>
      <c r="BC21" s="118">
        <v>54.2</v>
      </c>
      <c r="BD21" s="118">
        <v>63.05</v>
      </c>
      <c r="BE21" s="118">
        <v>62.75</v>
      </c>
      <c r="BF21" s="98"/>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106"/>
      <c r="FC21" s="106"/>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c r="IO21" s="106"/>
      <c r="IP21" s="106"/>
      <c r="IQ21" s="106"/>
      <c r="IR21" s="106"/>
      <c r="IS21" s="106"/>
      <c r="IT21" s="106"/>
      <c r="IU21" s="106"/>
    </row>
    <row r="22" s="3" customFormat="true" ht="19.5" customHeight="true" spans="1:255">
      <c r="A22" s="41" t="s">
        <v>32</v>
      </c>
      <c r="B22" s="39">
        <f t="shared" si="3"/>
        <v>16.43</v>
      </c>
      <c r="C22" s="39">
        <f t="shared" si="4"/>
        <v>16.43</v>
      </c>
      <c r="D22" s="112">
        <v>5.14</v>
      </c>
      <c r="E22" s="112">
        <v>5.14</v>
      </c>
      <c r="F22" s="112">
        <v>3.15</v>
      </c>
      <c r="G22" s="112">
        <v>3.15</v>
      </c>
      <c r="H22" s="112"/>
      <c r="I22" s="112"/>
      <c r="J22" s="112">
        <v>7.9</v>
      </c>
      <c r="K22" s="112">
        <v>7.9</v>
      </c>
      <c r="L22" s="112">
        <v>0.24</v>
      </c>
      <c r="M22" s="112">
        <v>0.24</v>
      </c>
      <c r="N22" s="39">
        <f t="shared" si="5"/>
        <v>18.78</v>
      </c>
      <c r="O22" s="112">
        <v>5.5</v>
      </c>
      <c r="P22" s="112">
        <v>6</v>
      </c>
      <c r="Q22" s="112"/>
      <c r="R22" s="112">
        <v>6.6</v>
      </c>
      <c r="S22" s="112">
        <v>0.68</v>
      </c>
      <c r="T22" s="39">
        <f t="shared" si="6"/>
        <v>1.74</v>
      </c>
      <c r="U22" s="39">
        <f t="shared" si="7"/>
        <v>1.74</v>
      </c>
      <c r="V22" s="113"/>
      <c r="W22" s="113"/>
      <c r="X22" s="113"/>
      <c r="Y22" s="77" t="e">
        <f t="shared" si="8"/>
        <v>#DIV/0!</v>
      </c>
      <c r="Z22" s="40"/>
      <c r="AA22" s="40"/>
      <c r="AB22" s="40"/>
      <c r="AC22" s="39" t="e">
        <f t="shared" si="9"/>
        <v>#DIV/0!</v>
      </c>
      <c r="AD22" s="40"/>
      <c r="AE22" s="40"/>
      <c r="AF22" s="39" t="e">
        <f t="shared" si="10"/>
        <v>#DIV/0!</v>
      </c>
      <c r="AG22" s="40"/>
      <c r="AJ22" s="90"/>
      <c r="AK22" s="94" t="e">
        <f t="shared" si="11"/>
        <v>#DIV/0!</v>
      </c>
      <c r="AL22" s="118">
        <v>1.74</v>
      </c>
      <c r="AM22" s="118">
        <v>1.74</v>
      </c>
      <c r="AN22" s="119">
        <v>4.96</v>
      </c>
      <c r="AO22" s="92">
        <f t="shared" si="12"/>
        <v>-0.649193548387097</v>
      </c>
      <c r="AP22" s="118"/>
      <c r="AQ22" s="118"/>
      <c r="AR22" s="119"/>
      <c r="AS22" s="92" t="e">
        <f t="shared" si="13"/>
        <v>#DIV/0!</v>
      </c>
      <c r="AT22" s="92">
        <f t="shared" si="14"/>
        <v>0</v>
      </c>
      <c r="AU22" s="92">
        <f t="shared" si="15"/>
        <v>0</v>
      </c>
      <c r="AV22" s="118"/>
      <c r="AW22" s="118"/>
      <c r="AX22" s="118"/>
      <c r="AY22" s="118"/>
      <c r="AZ22" s="118"/>
      <c r="BA22" s="118"/>
      <c r="BB22" s="118"/>
      <c r="BC22" s="118"/>
      <c r="BD22" s="118"/>
      <c r="BE22" s="118"/>
      <c r="BF22" s="98"/>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06"/>
      <c r="FE22" s="106"/>
      <c r="FF22" s="106"/>
      <c r="FG22" s="106"/>
      <c r="FH22" s="106"/>
      <c r="FI22" s="106"/>
      <c r="FJ22" s="106"/>
      <c r="FK22" s="106"/>
      <c r="FL22" s="106"/>
      <c r="FM22" s="106"/>
      <c r="FN22" s="106"/>
      <c r="FO22" s="106"/>
      <c r="FP22" s="106"/>
      <c r="FQ22" s="106"/>
      <c r="FR22" s="106"/>
      <c r="FS22" s="106"/>
      <c r="FT22" s="106"/>
      <c r="FU22" s="106"/>
      <c r="FV22" s="106"/>
      <c r="FW22" s="106"/>
      <c r="FX22" s="106"/>
      <c r="FY22" s="106"/>
      <c r="FZ22" s="106"/>
      <c r="GA22" s="106"/>
      <c r="GB22" s="106"/>
      <c r="GC22" s="106"/>
      <c r="GD22" s="106"/>
      <c r="GE22" s="106"/>
      <c r="GF22" s="106"/>
      <c r="GG22" s="106"/>
      <c r="GH22" s="106"/>
      <c r="GI22" s="106"/>
      <c r="GJ22" s="106"/>
      <c r="GK22" s="106"/>
      <c r="GL22" s="106"/>
      <c r="GM22" s="106"/>
      <c r="GN22" s="106"/>
      <c r="GO22" s="106"/>
      <c r="GP22" s="106"/>
      <c r="GQ22" s="106"/>
      <c r="GR22" s="106"/>
      <c r="GS22" s="106"/>
      <c r="GT22" s="106"/>
      <c r="GU22" s="106"/>
      <c r="GV22" s="106"/>
      <c r="GW22" s="106"/>
      <c r="GX22" s="106"/>
      <c r="GY22" s="106"/>
      <c r="GZ22" s="106"/>
      <c r="HA22" s="106"/>
      <c r="HB22" s="106"/>
      <c r="HC22" s="106"/>
      <c r="HD22" s="106"/>
      <c r="HE22" s="106"/>
      <c r="HF22" s="106"/>
      <c r="HG22" s="106"/>
      <c r="HH22" s="106"/>
      <c r="HI22" s="106"/>
      <c r="HJ22" s="106"/>
      <c r="HK22" s="106"/>
      <c r="HL22" s="106"/>
      <c r="HM22" s="106"/>
      <c r="HN22" s="106"/>
      <c r="HO22" s="106"/>
      <c r="HP22" s="106"/>
      <c r="HQ22" s="106"/>
      <c r="HR22" s="106"/>
      <c r="HS22" s="106"/>
      <c r="HT22" s="106"/>
      <c r="HU22" s="106"/>
      <c r="HV22" s="106"/>
      <c r="HW22" s="106"/>
      <c r="HX22" s="106"/>
      <c r="HY22" s="106"/>
      <c r="HZ22" s="106"/>
      <c r="IA22" s="106"/>
      <c r="IB22" s="106"/>
      <c r="IC22" s="106"/>
      <c r="ID22" s="106"/>
      <c r="IE22" s="106"/>
      <c r="IF22" s="106"/>
      <c r="IG22" s="106"/>
      <c r="IH22" s="106"/>
      <c r="II22" s="106"/>
      <c r="IJ22" s="106"/>
      <c r="IK22" s="106"/>
      <c r="IL22" s="106"/>
      <c r="IM22" s="106"/>
      <c r="IN22" s="106"/>
      <c r="IO22" s="106"/>
      <c r="IP22" s="106"/>
      <c r="IQ22" s="106"/>
      <c r="IR22" s="106"/>
      <c r="IS22" s="106"/>
      <c r="IT22" s="106"/>
      <c r="IU22" s="106"/>
    </row>
    <row r="24" s="5" customFormat="true" ht="39" customHeight="true" spans="1:47">
      <c r="A24" s="43" t="s">
        <v>33</v>
      </c>
      <c r="B24" s="43"/>
      <c r="C24" s="43"/>
      <c r="D24" s="43"/>
      <c r="E24" s="43" t="s">
        <v>34</v>
      </c>
      <c r="F24" s="43"/>
      <c r="G24" s="43"/>
      <c r="H24" s="43"/>
      <c r="I24" s="43"/>
      <c r="J24" s="43"/>
      <c r="K24" s="43"/>
      <c r="L24" s="43"/>
      <c r="M24" s="67"/>
      <c r="N24" s="68"/>
      <c r="O24" s="67"/>
      <c r="P24" s="67"/>
      <c r="Q24" s="72"/>
      <c r="R24" s="72"/>
      <c r="S24" s="67"/>
      <c r="T24" s="68"/>
      <c r="U24" s="68"/>
      <c r="V24" s="67"/>
      <c r="W24" s="67"/>
      <c r="X24" s="67"/>
      <c r="Y24" s="78"/>
      <c r="Z24" s="67"/>
      <c r="AA24" s="72"/>
      <c r="AB24" s="72"/>
      <c r="AC24" s="68"/>
      <c r="AD24" s="67"/>
      <c r="AE24" s="67"/>
      <c r="AF24" s="68"/>
      <c r="AG24" s="67"/>
      <c r="AH24" s="67"/>
      <c r="AI24" s="67"/>
      <c r="AJ24" s="67"/>
      <c r="AK24" s="96"/>
      <c r="AO24" s="96"/>
      <c r="AS24" s="96"/>
      <c r="AT24" s="96"/>
      <c r="AU24" s="96"/>
    </row>
    <row r="25" s="6" customFormat="true" ht="23.25" customHeight="true" spans="1:58">
      <c r="A25" s="44" t="s">
        <v>35</v>
      </c>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100"/>
      <c r="BC25" s="100"/>
      <c r="BD25" s="100"/>
      <c r="BE25" s="100"/>
      <c r="BF25" s="100"/>
    </row>
    <row r="26" s="6" customFormat="true" ht="26.25" customHeight="true" spans="1:58">
      <c r="A26" s="45" t="s">
        <v>36</v>
      </c>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row>
    <row r="27" ht="25.5" customHeight="true" spans="1:77">
      <c r="A27" s="46" t="s">
        <v>37</v>
      </c>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101"/>
      <c r="BC27" s="101"/>
      <c r="BD27" s="101"/>
      <c r="BE27" s="101"/>
      <c r="BF27" s="101"/>
      <c r="BG27" s="15"/>
      <c r="BH27" s="15"/>
      <c r="BI27" s="15"/>
      <c r="BJ27" s="15"/>
      <c r="BK27" s="15"/>
      <c r="BL27" s="15"/>
      <c r="BM27" s="15"/>
      <c r="BN27" s="15"/>
      <c r="BO27" s="15"/>
      <c r="BP27" s="15"/>
      <c r="BQ27" s="15"/>
      <c r="BR27" s="15"/>
      <c r="BS27" s="15"/>
      <c r="BT27" s="15"/>
      <c r="BU27" s="15"/>
      <c r="BV27" s="15"/>
      <c r="BW27" s="15"/>
      <c r="BX27" s="15"/>
      <c r="BY27" s="15"/>
    </row>
    <row r="28" ht="19.5" customHeight="true" spans="1:77">
      <c r="A28" s="46" t="s">
        <v>38</v>
      </c>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101"/>
      <c r="BC28" s="101"/>
      <c r="BD28" s="101"/>
      <c r="BE28" s="101"/>
      <c r="BF28" s="101"/>
      <c r="BG28" s="15"/>
      <c r="BH28" s="15"/>
      <c r="BI28" s="15"/>
      <c r="BJ28" s="15"/>
      <c r="BK28" s="15"/>
      <c r="BL28" s="15"/>
      <c r="BM28" s="15"/>
      <c r="BN28" s="15"/>
      <c r="BO28" s="15"/>
      <c r="BP28" s="15"/>
      <c r="BQ28" s="15"/>
      <c r="BR28" s="15"/>
      <c r="BS28" s="15"/>
      <c r="BT28" s="15"/>
      <c r="BU28" s="15"/>
      <c r="BV28" s="15"/>
      <c r="BW28" s="15"/>
      <c r="BX28" s="15"/>
      <c r="BY28" s="15"/>
    </row>
    <row r="29" ht="18" customHeight="true" spans="1:77">
      <c r="A29" s="46" t="s">
        <v>39</v>
      </c>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101"/>
      <c r="BC29" s="101"/>
      <c r="BD29" s="101"/>
      <c r="BE29" s="101"/>
      <c r="BF29" s="101"/>
      <c r="BG29" s="15"/>
      <c r="BH29" s="15"/>
      <c r="BI29" s="15"/>
      <c r="BJ29" s="15"/>
      <c r="BK29" s="15"/>
      <c r="BL29" s="15"/>
      <c r="BM29" s="15"/>
      <c r="BN29" s="15"/>
      <c r="BO29" s="15"/>
      <c r="BP29" s="15"/>
      <c r="BQ29" s="15"/>
      <c r="BR29" s="15"/>
      <c r="BS29" s="15"/>
      <c r="BT29" s="15"/>
      <c r="BU29" s="15"/>
      <c r="BV29" s="15"/>
      <c r="BW29" s="15"/>
      <c r="BX29" s="15"/>
      <c r="BY29" s="15"/>
    </row>
    <row r="30" ht="19.5" customHeight="true" spans="1:77">
      <c r="A30" s="46" t="s">
        <v>40</v>
      </c>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101"/>
      <c r="BC30" s="101"/>
      <c r="BD30" s="101"/>
      <c r="BE30" s="101"/>
      <c r="BF30" s="101"/>
      <c r="BG30" s="15"/>
      <c r="BH30" s="15"/>
      <c r="BI30" s="15"/>
      <c r="BJ30" s="15"/>
      <c r="BK30" s="15"/>
      <c r="BL30" s="15"/>
      <c r="BM30" s="15"/>
      <c r="BN30" s="15"/>
      <c r="BO30" s="15"/>
      <c r="BP30" s="15"/>
      <c r="BQ30" s="15"/>
      <c r="BR30" s="15"/>
      <c r="BS30" s="15"/>
      <c r="BT30" s="15"/>
      <c r="BU30" s="15"/>
      <c r="BV30" s="15"/>
      <c r="BW30" s="15"/>
      <c r="BX30" s="15"/>
      <c r="BY30" s="15"/>
    </row>
    <row r="31" ht="19.5" customHeight="true" spans="1:77">
      <c r="A31" s="46" t="s">
        <v>41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101"/>
      <c r="BC31" s="101"/>
      <c r="BD31" s="101"/>
      <c r="BE31" s="101"/>
      <c r="BF31" s="101"/>
      <c r="BG31" s="15"/>
      <c r="BH31" s="15"/>
      <c r="BI31" s="15"/>
      <c r="BJ31" s="15"/>
      <c r="BK31" s="15"/>
      <c r="BL31" s="15"/>
      <c r="BM31" s="15"/>
      <c r="BN31" s="15"/>
      <c r="BO31" s="15"/>
      <c r="BP31" s="15"/>
      <c r="BQ31" s="15"/>
      <c r="BR31" s="15"/>
      <c r="BS31" s="15"/>
      <c r="BT31" s="15"/>
      <c r="BU31" s="15"/>
      <c r="BV31" s="15"/>
      <c r="BW31" s="15"/>
      <c r="BX31" s="15"/>
      <c r="BY31" s="15"/>
    </row>
  </sheetData>
  <mergeCells count="72">
    <mergeCell ref="AA7:AG7"/>
    <mergeCell ref="AD8:AG8"/>
    <mergeCell ref="A24:D24"/>
    <mergeCell ref="E24:L24"/>
    <mergeCell ref="A25:BA25"/>
    <mergeCell ref="A26:BF26"/>
    <mergeCell ref="A27:BA27"/>
    <mergeCell ref="A28:BA28"/>
    <mergeCell ref="A29:BA29"/>
    <mergeCell ref="A30:BA30"/>
    <mergeCell ref="A31:BA31"/>
    <mergeCell ref="A5:A10"/>
    <mergeCell ref="B7:B10"/>
    <mergeCell ref="C8:C10"/>
    <mergeCell ref="D7:D10"/>
    <mergeCell ref="E8:E10"/>
    <mergeCell ref="F7:F10"/>
    <mergeCell ref="G8:G10"/>
    <mergeCell ref="H7:H10"/>
    <mergeCell ref="I8:I10"/>
    <mergeCell ref="J7:J10"/>
    <mergeCell ref="K8:K10"/>
    <mergeCell ref="L7:L10"/>
    <mergeCell ref="M8:M10"/>
    <mergeCell ref="N7:N10"/>
    <mergeCell ref="O7:O10"/>
    <mergeCell ref="P7:P10"/>
    <mergeCell ref="Q7:Q10"/>
    <mergeCell ref="R7:R10"/>
    <mergeCell ref="S7:S10"/>
    <mergeCell ref="T7:T10"/>
    <mergeCell ref="U8:U10"/>
    <mergeCell ref="V7:V10"/>
    <mergeCell ref="W8:W10"/>
    <mergeCell ref="X8:X10"/>
    <mergeCell ref="Y8:Y10"/>
    <mergeCell ref="Z7:Z10"/>
    <mergeCell ref="AA8:AA10"/>
    <mergeCell ref="AB8:AB10"/>
    <mergeCell ref="AC8:AC10"/>
    <mergeCell ref="AD9:AD10"/>
    <mergeCell ref="AG9:AG10"/>
    <mergeCell ref="AH7:AH10"/>
    <mergeCell ref="AI8:AI10"/>
    <mergeCell ref="AJ8:AJ10"/>
    <mergeCell ref="AK8:AK10"/>
    <mergeCell ref="AL7:AL10"/>
    <mergeCell ref="AM8:AM10"/>
    <mergeCell ref="AN8:AN10"/>
    <mergeCell ref="AO8:AO10"/>
    <mergeCell ref="AP7:AP10"/>
    <mergeCell ref="AQ8:AQ10"/>
    <mergeCell ref="AR8:AR10"/>
    <mergeCell ref="AS8:AS10"/>
    <mergeCell ref="AT7:AT10"/>
    <mergeCell ref="AU8:AU10"/>
    <mergeCell ref="AV7:AV10"/>
    <mergeCell ref="AW8:AW10"/>
    <mergeCell ref="AX7:AX10"/>
    <mergeCell ref="AY8:AY10"/>
    <mergeCell ref="AZ7:AZ10"/>
    <mergeCell ref="BA8:BA10"/>
    <mergeCell ref="BB7:BB10"/>
    <mergeCell ref="BC8:BC10"/>
    <mergeCell ref="BD7:BD10"/>
    <mergeCell ref="BE8:BE10"/>
    <mergeCell ref="BF5:BF10"/>
    <mergeCell ref="A2:BF3"/>
    <mergeCell ref="B5:M6"/>
    <mergeCell ref="N5:S6"/>
    <mergeCell ref="T5:AS6"/>
    <mergeCell ref="AT5:BE6"/>
  </mergeCells>
  <printOptions horizontalCentered="true" verticalCentered="true"/>
  <pageMargins left="0.236111111111111" right="0.196527777777778" top="0.590277777777778" bottom="0.472222222222222" header="0.314583333333333" footer="0.156944444444444"/>
  <pageSetup paperSize="9" scale="50" pageOrder="overThenDown" orientation="landscape"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U32"/>
  <sheetViews>
    <sheetView showZeros="0" tabSelected="1" zoomScale="160" zoomScaleNormal="160" topLeftCell="A17" workbookViewId="0">
      <selection activeCell="H27" sqref="H27:N32"/>
    </sheetView>
  </sheetViews>
  <sheetFormatPr defaultColWidth="9.14285714285714" defaultRowHeight="13.5"/>
  <cols>
    <col min="1" max="1" width="10.4285714285714" style="7" customWidth="true"/>
    <col min="2" max="2" width="5.85714285714286" style="8" customWidth="true"/>
    <col min="3" max="3" width="5.28571428571429" style="8" customWidth="true"/>
    <col min="4" max="4" width="4" style="9" customWidth="true"/>
    <col min="5" max="5" width="4.57142857142857" style="9" customWidth="true"/>
    <col min="6" max="6" width="5.14285714285714" style="9" customWidth="true"/>
    <col min="7" max="7" width="4.71428571428571" style="9" customWidth="true"/>
    <col min="8" max="8" width="4.42857142857143" style="9" customWidth="true"/>
    <col min="9" max="9" width="5.14285714285714" style="9" customWidth="true"/>
    <col min="10" max="10" width="4.71428571428571" style="9" customWidth="true"/>
    <col min="11" max="11" width="4.85714285714286" style="9" customWidth="true"/>
    <col min="12" max="12" width="4.42857142857143" style="9" customWidth="true"/>
    <col min="13" max="13" width="5.28571428571429" style="9" customWidth="true"/>
    <col min="14" max="14" width="6" style="10" customWidth="true"/>
    <col min="15" max="15" width="4.14285714285714" style="11" customWidth="true"/>
    <col min="16" max="16" width="4.85714285714286" style="11" customWidth="true"/>
    <col min="17" max="17" width="4.71428571428571" style="11" customWidth="true"/>
    <col min="18" max="18" width="4.28571428571429" style="11" customWidth="true"/>
    <col min="19" max="19" width="4.42857142857143" style="11" customWidth="true"/>
    <col min="20" max="20" width="4.85714285714286" style="8" customWidth="true"/>
    <col min="21" max="21" width="4.42857142857143" style="8" customWidth="true"/>
    <col min="22" max="22" width="4.28571428571429" style="9" customWidth="true"/>
    <col min="23" max="23" width="4.42857142857143" style="9" customWidth="true"/>
    <col min="24" max="24" width="4.28571428571429" style="9" customWidth="true"/>
    <col min="25" max="25" width="4.85714285714286" style="12" customWidth="true"/>
    <col min="26" max="27" width="4.85714285714286" style="9" customWidth="true"/>
    <col min="28" max="28" width="4.57142857142857" style="9" customWidth="true"/>
    <col min="29" max="29" width="4.14285714285714" style="8" customWidth="true"/>
    <col min="30" max="30" width="5.85714285714286" style="13" customWidth="true"/>
    <col min="31" max="31" width="4.85714285714286" style="13" customWidth="true"/>
    <col min="32" max="32" width="4.71428571428571" style="14" customWidth="true"/>
    <col min="33" max="33" width="6.85714285714286" style="13" customWidth="true"/>
    <col min="34" max="34" width="5" style="9" customWidth="true"/>
    <col min="35" max="35" width="4.71428571428571" style="9" customWidth="true"/>
    <col min="36" max="36" width="4.14285714285714" style="9" customWidth="true"/>
    <col min="37" max="37" width="7.71428571428571" style="8" customWidth="true"/>
    <col min="38" max="38" width="5" style="9" customWidth="true"/>
    <col min="39" max="39" width="4.42857142857143" style="9" customWidth="true"/>
    <col min="40" max="40" width="4.85714285714286" style="9" customWidth="true"/>
    <col min="41" max="41" width="6.42857142857143" style="8" customWidth="true"/>
    <col min="42" max="42" width="5" style="9" customWidth="true"/>
    <col min="43" max="43" width="5.28571428571429" style="9" customWidth="true"/>
    <col min="44" max="44" width="4.57142857142857" style="9" customWidth="true"/>
    <col min="45" max="45" width="8.85714285714286" style="8" customWidth="true"/>
    <col min="46" max="46" width="5.42857142857143" style="8" customWidth="true"/>
    <col min="47" max="47" width="4.57142857142857" style="8" customWidth="true"/>
    <col min="48" max="48" width="5.28571428571429" style="15" customWidth="true"/>
    <col min="49" max="49" width="5" style="15" customWidth="true"/>
    <col min="50" max="50" width="4.57142857142857" style="15" customWidth="true"/>
    <col min="51" max="51" width="5.28571428571429" style="15" customWidth="true"/>
    <col min="52" max="52" width="4.85714285714286" style="15" customWidth="true"/>
    <col min="53" max="53" width="4.57142857142857" style="15" customWidth="true"/>
    <col min="54" max="54" width="4.71428571428571" style="15" customWidth="true"/>
    <col min="55" max="55" width="4.57142857142857" style="15" customWidth="true"/>
    <col min="56" max="56" width="4.14285714285714" style="15" customWidth="true"/>
    <col min="57" max="57" width="4.71428571428571" style="15" customWidth="true"/>
    <col min="58" max="58" width="19" style="15" customWidth="true"/>
    <col min="59" max="77" width="9" customWidth="true"/>
    <col min="78" max="16384" width="9.14285714285714" style="15"/>
  </cols>
  <sheetData>
    <row r="1" s="1" customFormat="true" spans="1:47">
      <c r="A1" s="16" t="s">
        <v>0</v>
      </c>
      <c r="B1" s="17"/>
      <c r="C1" s="17"/>
      <c r="D1" s="18"/>
      <c r="E1" s="18"/>
      <c r="F1" s="18"/>
      <c r="G1" s="18"/>
      <c r="H1" s="18"/>
      <c r="I1" s="18"/>
      <c r="J1" s="18"/>
      <c r="K1" s="18"/>
      <c r="L1" s="18"/>
      <c r="M1" s="18"/>
      <c r="N1" s="50"/>
      <c r="O1" s="51"/>
      <c r="P1" s="51"/>
      <c r="Q1" s="51"/>
      <c r="R1" s="51"/>
      <c r="S1" s="51"/>
      <c r="T1" s="8"/>
      <c r="U1" s="8"/>
      <c r="V1" s="9"/>
      <c r="W1" s="9"/>
      <c r="X1" s="9"/>
      <c r="Y1" s="12"/>
      <c r="Z1" s="9"/>
      <c r="AA1" s="9"/>
      <c r="AB1" s="9"/>
      <c r="AC1" s="8"/>
      <c r="AD1" s="79"/>
      <c r="AE1" s="79"/>
      <c r="AF1" s="80"/>
      <c r="AG1" s="79"/>
      <c r="AH1" s="9"/>
      <c r="AI1" s="9"/>
      <c r="AJ1" s="9"/>
      <c r="AK1" s="8"/>
      <c r="AL1" s="9"/>
      <c r="AM1" s="9"/>
      <c r="AN1" s="9"/>
      <c r="AO1" s="8"/>
      <c r="AP1" s="9"/>
      <c r="AQ1" s="9"/>
      <c r="AR1" s="9"/>
      <c r="AS1" s="8"/>
      <c r="AT1" s="8"/>
      <c r="AU1" s="8"/>
    </row>
    <row r="2" s="1" customFormat="true" ht="20.25" customHeight="true" spans="1:58">
      <c r="A2" s="19" t="s">
        <v>42</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row>
    <row r="3" s="1" customFormat="true" ht="20.25" customHeight="true" spans="1:58">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row>
    <row r="4" s="1" customFormat="true" ht="22.5" customHeight="true" spans="1:58">
      <c r="A4" s="20"/>
      <c r="B4" s="21"/>
      <c r="C4" s="21"/>
      <c r="D4" s="22"/>
      <c r="E4" s="22"/>
      <c r="F4" s="47"/>
      <c r="G4" s="47"/>
      <c r="H4" s="47"/>
      <c r="I4" s="47"/>
      <c r="J4" s="47"/>
      <c r="K4" s="47"/>
      <c r="L4" s="47"/>
      <c r="M4" s="47"/>
      <c r="N4" s="52"/>
      <c r="O4" s="53"/>
      <c r="P4" s="54"/>
      <c r="Q4" s="54"/>
      <c r="R4" s="54"/>
      <c r="S4" s="54"/>
      <c r="T4" s="8"/>
      <c r="U4" s="8"/>
      <c r="V4" s="9"/>
      <c r="W4" s="9"/>
      <c r="X4" s="9"/>
      <c r="Y4" s="12"/>
      <c r="Z4" s="9"/>
      <c r="AA4" s="9"/>
      <c r="AB4" s="9"/>
      <c r="AC4" s="8"/>
      <c r="AD4" s="79"/>
      <c r="AE4" s="79"/>
      <c r="AF4" s="80"/>
      <c r="AG4" s="79"/>
      <c r="AH4" s="9"/>
      <c r="AI4" s="9"/>
      <c r="AJ4" s="9"/>
      <c r="AK4" s="8"/>
      <c r="AL4" s="9"/>
      <c r="AM4" s="9"/>
      <c r="AN4" s="9"/>
      <c r="AO4" s="8"/>
      <c r="AP4" s="9"/>
      <c r="AQ4" s="9"/>
      <c r="AR4" s="9"/>
      <c r="AS4" s="8"/>
      <c r="AT4" s="8"/>
      <c r="AU4" s="8"/>
      <c r="BD4" s="97" t="s">
        <v>2</v>
      </c>
      <c r="BE4" s="97"/>
      <c r="BF4" s="97"/>
    </row>
    <row r="5" s="2" customFormat="true" ht="31.5" customHeight="true" spans="1:58">
      <c r="A5" s="23" t="s">
        <v>3</v>
      </c>
      <c r="B5" s="24" t="s">
        <v>4</v>
      </c>
      <c r="C5" s="25"/>
      <c r="D5" s="25"/>
      <c r="E5" s="25"/>
      <c r="F5" s="25"/>
      <c r="G5" s="25"/>
      <c r="H5" s="25"/>
      <c r="I5" s="25"/>
      <c r="J5" s="25"/>
      <c r="K5" s="25"/>
      <c r="L5" s="25"/>
      <c r="M5" s="55"/>
      <c r="N5" s="56" t="s">
        <v>43</v>
      </c>
      <c r="O5" s="57"/>
      <c r="P5" s="57"/>
      <c r="Q5" s="57"/>
      <c r="R5" s="57"/>
      <c r="S5" s="69"/>
      <c r="T5" s="70" t="s">
        <v>44</v>
      </c>
      <c r="U5" s="70"/>
      <c r="V5" s="70"/>
      <c r="W5" s="70"/>
      <c r="X5" s="70"/>
      <c r="Y5" s="70"/>
      <c r="Z5" s="70"/>
      <c r="AA5" s="70"/>
      <c r="AB5" s="70"/>
      <c r="AC5" s="70"/>
      <c r="AD5" s="70"/>
      <c r="AE5" s="70"/>
      <c r="AF5" s="70"/>
      <c r="AG5" s="70"/>
      <c r="AH5" s="70"/>
      <c r="AI5" s="70"/>
      <c r="AJ5" s="70"/>
      <c r="AK5" s="70"/>
      <c r="AL5" s="70"/>
      <c r="AM5" s="70"/>
      <c r="AN5" s="70"/>
      <c r="AO5" s="70"/>
      <c r="AP5" s="70"/>
      <c r="AQ5" s="70"/>
      <c r="AR5" s="70"/>
      <c r="AS5" s="70"/>
      <c r="AT5" s="24" t="s">
        <v>45</v>
      </c>
      <c r="AU5" s="25"/>
      <c r="AV5" s="25"/>
      <c r="AW5" s="25"/>
      <c r="AX5" s="25"/>
      <c r="AY5" s="25"/>
      <c r="AZ5" s="25"/>
      <c r="BA5" s="25"/>
      <c r="BB5" s="25"/>
      <c r="BC5" s="25"/>
      <c r="BD5" s="25"/>
      <c r="BE5" s="55"/>
      <c r="BF5" s="102" t="s">
        <v>8</v>
      </c>
    </row>
    <row r="6" s="2" customFormat="true" ht="6" customHeight="true" spans="1:58">
      <c r="A6" s="26"/>
      <c r="B6" s="27"/>
      <c r="C6" s="28"/>
      <c r="D6" s="28"/>
      <c r="E6" s="28"/>
      <c r="F6" s="28"/>
      <c r="G6" s="28"/>
      <c r="H6" s="28"/>
      <c r="I6" s="28"/>
      <c r="J6" s="28"/>
      <c r="K6" s="28"/>
      <c r="L6" s="28"/>
      <c r="M6" s="58"/>
      <c r="N6" s="59"/>
      <c r="O6" s="60"/>
      <c r="P6" s="60"/>
      <c r="Q6" s="60"/>
      <c r="R6" s="60"/>
      <c r="S6" s="71"/>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27"/>
      <c r="AU6" s="28"/>
      <c r="AV6" s="28"/>
      <c r="AW6" s="28"/>
      <c r="AX6" s="28"/>
      <c r="AY6" s="28"/>
      <c r="AZ6" s="28"/>
      <c r="BA6" s="28"/>
      <c r="BB6" s="28"/>
      <c r="BC6" s="28"/>
      <c r="BD6" s="28"/>
      <c r="BE6" s="58"/>
      <c r="BF6" s="103"/>
    </row>
    <row r="7" s="2" customFormat="true" ht="14.25" customHeight="true" spans="1:58">
      <c r="A7" s="26"/>
      <c r="B7" s="29" t="s">
        <v>9</v>
      </c>
      <c r="C7" s="30"/>
      <c r="D7" s="24" t="s">
        <v>10</v>
      </c>
      <c r="E7" s="25"/>
      <c r="F7" s="24" t="s">
        <v>11</v>
      </c>
      <c r="G7" s="48"/>
      <c r="H7" s="24" t="s">
        <v>12</v>
      </c>
      <c r="I7" s="48"/>
      <c r="J7" s="24" t="s">
        <v>13</v>
      </c>
      <c r="K7" s="48"/>
      <c r="L7" s="24" t="s">
        <v>14</v>
      </c>
      <c r="M7" s="48"/>
      <c r="N7" s="61" t="s">
        <v>9</v>
      </c>
      <c r="O7" s="62" t="s">
        <v>10</v>
      </c>
      <c r="P7" s="62" t="s">
        <v>11</v>
      </c>
      <c r="Q7" s="62" t="s">
        <v>12</v>
      </c>
      <c r="R7" s="62" t="s">
        <v>13</v>
      </c>
      <c r="S7" s="62" t="s">
        <v>14</v>
      </c>
      <c r="T7" s="29" t="s">
        <v>9</v>
      </c>
      <c r="U7" s="30"/>
      <c r="V7" s="24" t="s">
        <v>10</v>
      </c>
      <c r="W7" s="25"/>
      <c r="X7" s="25"/>
      <c r="Y7" s="73"/>
      <c r="Z7" s="70" t="s">
        <v>11</v>
      </c>
      <c r="AA7" s="70"/>
      <c r="AB7" s="70"/>
      <c r="AC7" s="70"/>
      <c r="AD7" s="70"/>
      <c r="AE7" s="70"/>
      <c r="AF7" s="70"/>
      <c r="AG7" s="88"/>
      <c r="AH7" s="24" t="s">
        <v>12</v>
      </c>
      <c r="AI7" s="48"/>
      <c r="AJ7" s="25"/>
      <c r="AK7" s="91"/>
      <c r="AL7" s="24" t="s">
        <v>13</v>
      </c>
      <c r="AM7" s="48"/>
      <c r="AN7" s="25"/>
      <c r="AO7" s="91"/>
      <c r="AP7" s="24" t="s">
        <v>14</v>
      </c>
      <c r="AQ7" s="48"/>
      <c r="AR7" s="25"/>
      <c r="AS7" s="91"/>
      <c r="AT7" s="29" t="s">
        <v>9</v>
      </c>
      <c r="AU7" s="30"/>
      <c r="AV7" s="24" t="s">
        <v>10</v>
      </c>
      <c r="AW7" s="25"/>
      <c r="AX7" s="24" t="s">
        <v>11</v>
      </c>
      <c r="AY7" s="48"/>
      <c r="AZ7" s="24" t="s">
        <v>12</v>
      </c>
      <c r="BA7" s="48"/>
      <c r="BB7" s="24" t="s">
        <v>13</v>
      </c>
      <c r="BC7" s="48"/>
      <c r="BD7" s="24" t="s">
        <v>14</v>
      </c>
      <c r="BE7" s="104"/>
      <c r="BF7" s="103"/>
    </row>
    <row r="8" s="2" customFormat="true" ht="12" customHeight="true" spans="1:58">
      <c r="A8" s="26"/>
      <c r="B8" s="31"/>
      <c r="C8" s="32" t="s">
        <v>15</v>
      </c>
      <c r="D8" s="33"/>
      <c r="E8" s="23" t="s">
        <v>16</v>
      </c>
      <c r="F8" s="33"/>
      <c r="G8" s="23" t="s">
        <v>15</v>
      </c>
      <c r="H8" s="33"/>
      <c r="I8" s="23" t="s">
        <v>15</v>
      </c>
      <c r="J8" s="33"/>
      <c r="K8" s="23" t="s">
        <v>15</v>
      </c>
      <c r="L8" s="33"/>
      <c r="M8" s="23" t="s">
        <v>15</v>
      </c>
      <c r="N8" s="63"/>
      <c r="O8" s="64"/>
      <c r="P8" s="64"/>
      <c r="Q8" s="64"/>
      <c r="R8" s="64"/>
      <c r="S8" s="64"/>
      <c r="T8" s="31"/>
      <c r="U8" s="32" t="s">
        <v>15</v>
      </c>
      <c r="V8" s="33"/>
      <c r="W8" s="23" t="s">
        <v>15</v>
      </c>
      <c r="X8" s="23" t="s">
        <v>17</v>
      </c>
      <c r="Y8" s="74" t="s">
        <v>18</v>
      </c>
      <c r="Z8" s="70"/>
      <c r="AA8" s="26" t="s">
        <v>15</v>
      </c>
      <c r="AB8" s="70" t="s">
        <v>17</v>
      </c>
      <c r="AC8" s="29" t="s">
        <v>18</v>
      </c>
      <c r="AD8" s="81"/>
      <c r="AE8" s="81"/>
      <c r="AF8" s="81"/>
      <c r="AG8" s="81"/>
      <c r="AH8" s="33"/>
      <c r="AI8" s="23" t="s">
        <v>15</v>
      </c>
      <c r="AJ8" s="23" t="s">
        <v>17</v>
      </c>
      <c r="AK8" s="32" t="s">
        <v>18</v>
      </c>
      <c r="AL8" s="33"/>
      <c r="AM8" s="23" t="s">
        <v>15</v>
      </c>
      <c r="AN8" s="23" t="s">
        <v>17</v>
      </c>
      <c r="AO8" s="32" t="s">
        <v>18</v>
      </c>
      <c r="AP8" s="33"/>
      <c r="AQ8" s="23" t="s">
        <v>15</v>
      </c>
      <c r="AR8" s="23" t="s">
        <v>17</v>
      </c>
      <c r="AS8" s="32" t="s">
        <v>18</v>
      </c>
      <c r="AT8" s="31"/>
      <c r="AU8" s="32" t="s">
        <v>15</v>
      </c>
      <c r="AV8" s="33"/>
      <c r="AW8" s="23" t="s">
        <v>15</v>
      </c>
      <c r="AX8" s="33"/>
      <c r="AY8" s="23" t="s">
        <v>15</v>
      </c>
      <c r="AZ8" s="33"/>
      <c r="BA8" s="23" t="s">
        <v>15</v>
      </c>
      <c r="BB8" s="33"/>
      <c r="BC8" s="23" t="s">
        <v>15</v>
      </c>
      <c r="BD8" s="33"/>
      <c r="BE8" s="23" t="s">
        <v>15</v>
      </c>
      <c r="BF8" s="103"/>
    </row>
    <row r="9" s="2" customFormat="true" ht="14.25" customHeight="true" spans="1:58">
      <c r="A9" s="26"/>
      <c r="B9" s="31"/>
      <c r="C9" s="34"/>
      <c r="D9" s="33"/>
      <c r="E9" s="26"/>
      <c r="F9" s="33"/>
      <c r="G9" s="26"/>
      <c r="H9" s="33"/>
      <c r="I9" s="26"/>
      <c r="J9" s="33"/>
      <c r="K9" s="26"/>
      <c r="L9" s="33"/>
      <c r="M9" s="26"/>
      <c r="N9" s="63"/>
      <c r="O9" s="64"/>
      <c r="P9" s="64"/>
      <c r="Q9" s="64"/>
      <c r="R9" s="64"/>
      <c r="S9" s="64"/>
      <c r="T9" s="31"/>
      <c r="U9" s="34"/>
      <c r="V9" s="33"/>
      <c r="W9" s="26"/>
      <c r="X9" s="26"/>
      <c r="Y9" s="75"/>
      <c r="Z9" s="70"/>
      <c r="AA9" s="26"/>
      <c r="AB9" s="70"/>
      <c r="AC9" s="31"/>
      <c r="AD9" s="82" t="s">
        <v>19</v>
      </c>
      <c r="AE9" s="83"/>
      <c r="AF9" s="84"/>
      <c r="AG9" s="85" t="s">
        <v>20</v>
      </c>
      <c r="AH9" s="33"/>
      <c r="AI9" s="26"/>
      <c r="AJ9" s="26"/>
      <c r="AK9" s="34"/>
      <c r="AL9" s="33"/>
      <c r="AM9" s="26"/>
      <c r="AN9" s="26"/>
      <c r="AO9" s="34"/>
      <c r="AP9" s="33"/>
      <c r="AQ9" s="26"/>
      <c r="AR9" s="26"/>
      <c r="AS9" s="34"/>
      <c r="AT9" s="31"/>
      <c r="AU9" s="34"/>
      <c r="AV9" s="33"/>
      <c r="AW9" s="26"/>
      <c r="AX9" s="33"/>
      <c r="AY9" s="26"/>
      <c r="AZ9" s="33"/>
      <c r="BA9" s="26"/>
      <c r="BB9" s="33"/>
      <c r="BC9" s="26"/>
      <c r="BD9" s="33"/>
      <c r="BE9" s="26"/>
      <c r="BF9" s="103"/>
    </row>
    <row r="10" s="2" customFormat="true" ht="66.75" customHeight="true" spans="1:58">
      <c r="A10" s="35"/>
      <c r="B10" s="36"/>
      <c r="C10" s="37"/>
      <c r="D10" s="27"/>
      <c r="E10" s="35"/>
      <c r="F10" s="27"/>
      <c r="G10" s="35"/>
      <c r="H10" s="27"/>
      <c r="I10" s="35"/>
      <c r="J10" s="27"/>
      <c r="K10" s="35"/>
      <c r="L10" s="27"/>
      <c r="M10" s="35"/>
      <c r="N10" s="65"/>
      <c r="O10" s="66"/>
      <c r="P10" s="66"/>
      <c r="Q10" s="66"/>
      <c r="R10" s="66"/>
      <c r="S10" s="66"/>
      <c r="T10" s="36"/>
      <c r="U10" s="37"/>
      <c r="V10" s="27"/>
      <c r="W10" s="35"/>
      <c r="X10" s="35"/>
      <c r="Y10" s="76"/>
      <c r="Z10" s="70"/>
      <c r="AA10" s="35"/>
      <c r="AB10" s="70"/>
      <c r="AC10" s="36"/>
      <c r="AD10" s="85"/>
      <c r="AE10" s="86" t="s">
        <v>17</v>
      </c>
      <c r="AF10" s="87" t="s">
        <v>18</v>
      </c>
      <c r="AG10" s="89"/>
      <c r="AH10" s="27"/>
      <c r="AI10" s="35"/>
      <c r="AJ10" s="35"/>
      <c r="AK10" s="37"/>
      <c r="AL10" s="27"/>
      <c r="AM10" s="35"/>
      <c r="AN10" s="35"/>
      <c r="AO10" s="37"/>
      <c r="AP10" s="27"/>
      <c r="AQ10" s="35"/>
      <c r="AR10" s="35"/>
      <c r="AS10" s="37"/>
      <c r="AT10" s="36"/>
      <c r="AU10" s="37"/>
      <c r="AV10" s="27"/>
      <c r="AW10" s="35"/>
      <c r="AX10" s="27"/>
      <c r="AY10" s="35"/>
      <c r="AZ10" s="27"/>
      <c r="BA10" s="35"/>
      <c r="BB10" s="27"/>
      <c r="BC10" s="35"/>
      <c r="BD10" s="27"/>
      <c r="BE10" s="35"/>
      <c r="BF10" s="105"/>
    </row>
    <row r="11" s="3" customFormat="true" ht="19.5" hidden="true" customHeight="true" spans="1:58">
      <c r="A11" s="38" t="s">
        <v>21</v>
      </c>
      <c r="B11" s="39"/>
      <c r="C11" s="39"/>
      <c r="D11" s="40"/>
      <c r="E11" s="40"/>
      <c r="F11" s="40"/>
      <c r="G11" s="40"/>
      <c r="H11" s="40"/>
      <c r="I11" s="40"/>
      <c r="J11" s="40"/>
      <c r="K11" s="40"/>
      <c r="L11" s="40"/>
      <c r="M11" s="40"/>
      <c r="N11" s="39">
        <f>SUM(O11:S11)</f>
        <v>0</v>
      </c>
      <c r="O11" s="40"/>
      <c r="P11" s="40"/>
      <c r="Q11" s="40"/>
      <c r="R11" s="40"/>
      <c r="S11" s="40"/>
      <c r="T11" s="39"/>
      <c r="U11" s="39"/>
      <c r="V11" s="40"/>
      <c r="W11" s="40"/>
      <c r="X11" s="40"/>
      <c r="Y11" s="77"/>
      <c r="Z11" s="40"/>
      <c r="AA11" s="40"/>
      <c r="AB11" s="40"/>
      <c r="AC11" s="39"/>
      <c r="AD11" s="40"/>
      <c r="AE11" s="40"/>
      <c r="AF11" s="39"/>
      <c r="AG11" s="40"/>
      <c r="AH11" s="40"/>
      <c r="AI11" s="40"/>
      <c r="AJ11" s="90"/>
      <c r="AK11" s="92"/>
      <c r="AL11" s="93"/>
      <c r="AM11" s="93"/>
      <c r="AN11" s="93"/>
      <c r="AO11" s="92"/>
      <c r="AP11" s="93"/>
      <c r="AQ11" s="93"/>
      <c r="AR11" s="93"/>
      <c r="AS11" s="92"/>
      <c r="AT11" s="92"/>
      <c r="AU11" s="92"/>
      <c r="AV11" s="93"/>
      <c r="AW11" s="93"/>
      <c r="AX11" s="93"/>
      <c r="AY11" s="93"/>
      <c r="AZ11" s="93"/>
      <c r="BA11" s="93"/>
      <c r="BB11" s="93"/>
      <c r="BC11" s="93"/>
      <c r="BD11" s="93"/>
      <c r="BE11" s="93"/>
      <c r="BF11" s="93"/>
    </row>
    <row r="12" s="3" customFormat="true" ht="19.5" hidden="true" customHeight="true" spans="1:58">
      <c r="A12" s="41" t="s">
        <v>22</v>
      </c>
      <c r="B12" s="39">
        <f>D12+F12+H12+J12+L12</f>
        <v>0</v>
      </c>
      <c r="C12" s="39">
        <f>E12+G12+I12+K12+M12</f>
        <v>0</v>
      </c>
      <c r="D12" s="40"/>
      <c r="E12" s="40"/>
      <c r="F12" s="40"/>
      <c r="G12" s="40"/>
      <c r="H12" s="40"/>
      <c r="I12" s="40"/>
      <c r="J12" s="40"/>
      <c r="K12" s="40"/>
      <c r="L12" s="40"/>
      <c r="M12" s="40"/>
      <c r="N12" s="39">
        <f>SUM(O12:S12)</f>
        <v>0</v>
      </c>
      <c r="O12" s="40"/>
      <c r="P12" s="40"/>
      <c r="Q12" s="40"/>
      <c r="R12" s="40"/>
      <c r="S12" s="40"/>
      <c r="T12" s="39">
        <f>V12+Z12+AH12+AL12+AP12</f>
        <v>0</v>
      </c>
      <c r="U12" s="39">
        <f>W12+AA12+AI12+AM12+AQ12</f>
        <v>0</v>
      </c>
      <c r="V12" s="40"/>
      <c r="W12" s="40"/>
      <c r="X12" s="40"/>
      <c r="Y12" s="77" t="e">
        <f>W12/X12-1</f>
        <v>#DIV/0!</v>
      </c>
      <c r="Z12" s="40"/>
      <c r="AA12" s="40"/>
      <c r="AB12" s="40"/>
      <c r="AC12" s="39" t="e">
        <f>AA12/AB12-1</f>
        <v>#DIV/0!</v>
      </c>
      <c r="AD12" s="40"/>
      <c r="AE12" s="40"/>
      <c r="AF12" s="39" t="e">
        <f>AD12/AE12-1</f>
        <v>#DIV/0!</v>
      </c>
      <c r="AG12" s="40"/>
      <c r="AH12" s="40"/>
      <c r="AI12" s="40"/>
      <c r="AJ12" s="90"/>
      <c r="AK12" s="94" t="e">
        <f>AI12/AJ12-1</f>
        <v>#DIV/0!</v>
      </c>
      <c r="AL12" s="93"/>
      <c r="AM12" s="93"/>
      <c r="AN12" s="93"/>
      <c r="AO12" s="92" t="e">
        <f>AM12/AN12-1</f>
        <v>#DIV/0!</v>
      </c>
      <c r="AP12" s="93"/>
      <c r="AQ12" s="93"/>
      <c r="AR12" s="93"/>
      <c r="AS12" s="92" t="e">
        <f>AQ12/AR12-1</f>
        <v>#DIV/0!</v>
      </c>
      <c r="AT12" s="92">
        <f>AV12+AX12+AZ12+BB12+BD12</f>
        <v>0</v>
      </c>
      <c r="AU12" s="92">
        <f>AW12+AY12+BA12+BC12+BE12</f>
        <v>0</v>
      </c>
      <c r="AV12" s="93"/>
      <c r="AW12" s="93"/>
      <c r="AX12" s="93"/>
      <c r="AY12" s="93"/>
      <c r="AZ12" s="93"/>
      <c r="BA12" s="93"/>
      <c r="BB12" s="93"/>
      <c r="BC12" s="93"/>
      <c r="BD12" s="93"/>
      <c r="BE12" s="93"/>
      <c r="BF12" s="93"/>
    </row>
    <row r="13" s="3" customFormat="true" ht="19.5" hidden="true" customHeight="true" spans="1:255">
      <c r="A13" s="41" t="s">
        <v>23</v>
      </c>
      <c r="B13" s="39">
        <f>D13+F13+H13+J13+L13</f>
        <v>0</v>
      </c>
      <c r="C13" s="39">
        <f>E13+G13+I13+K13+M13</f>
        <v>0</v>
      </c>
      <c r="D13" s="40"/>
      <c r="E13" s="40"/>
      <c r="F13" s="40"/>
      <c r="G13" s="40"/>
      <c r="H13" s="40"/>
      <c r="I13" s="40"/>
      <c r="J13" s="40"/>
      <c r="K13" s="40"/>
      <c r="L13" s="40"/>
      <c r="M13" s="40"/>
      <c r="N13" s="39">
        <f>SUM(O13:S13)</f>
        <v>0</v>
      </c>
      <c r="O13" s="40"/>
      <c r="P13" s="40"/>
      <c r="Q13" s="40"/>
      <c r="R13" s="40"/>
      <c r="S13" s="40"/>
      <c r="T13" s="39">
        <f>V13+Z13+AH13+AL13+AP13</f>
        <v>0</v>
      </c>
      <c r="U13" s="39">
        <f>W13+AA13+AI13+AM13+AQ13</f>
        <v>0</v>
      </c>
      <c r="V13" s="40"/>
      <c r="W13" s="40"/>
      <c r="X13" s="40"/>
      <c r="Y13" s="77" t="e">
        <f>W13/X13-1</f>
        <v>#DIV/0!</v>
      </c>
      <c r="Z13" s="40"/>
      <c r="AA13" s="40"/>
      <c r="AB13" s="40"/>
      <c r="AC13" s="39" t="e">
        <f>AA13/AB13-1</f>
        <v>#DIV/0!</v>
      </c>
      <c r="AD13" s="40"/>
      <c r="AE13" s="40"/>
      <c r="AF13" s="39" t="e">
        <f>AD13/AE13-1</f>
        <v>#DIV/0!</v>
      </c>
      <c r="AG13" s="40"/>
      <c r="AH13" s="40"/>
      <c r="AI13" s="40"/>
      <c r="AJ13" s="90"/>
      <c r="AK13" s="94" t="e">
        <f>AI13/AJ13-1</f>
        <v>#DIV/0!</v>
      </c>
      <c r="AL13" s="93"/>
      <c r="AM13" s="93"/>
      <c r="AN13" s="93"/>
      <c r="AO13" s="92" t="e">
        <f>AM13/AN13-1</f>
        <v>#DIV/0!</v>
      </c>
      <c r="AP13" s="93"/>
      <c r="AQ13" s="93"/>
      <c r="AR13" s="93"/>
      <c r="AS13" s="92" t="e">
        <f>AQ13/AR13-1</f>
        <v>#DIV/0!</v>
      </c>
      <c r="AT13" s="92">
        <f>AV13+AX13+AZ13+BB13+BD13</f>
        <v>0</v>
      </c>
      <c r="AU13" s="92">
        <f>AW13+AY13+BA13+BC13+BE13</f>
        <v>0</v>
      </c>
      <c r="AV13" s="93"/>
      <c r="AW13" s="93"/>
      <c r="AX13" s="93"/>
      <c r="AY13" s="93"/>
      <c r="AZ13" s="93"/>
      <c r="BA13" s="98"/>
      <c r="BB13" s="98"/>
      <c r="BC13" s="98"/>
      <c r="BD13" s="98"/>
      <c r="BE13" s="98"/>
      <c r="BF13" s="98"/>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c r="IR13" s="106"/>
      <c r="IS13" s="106"/>
      <c r="IT13" s="106"/>
      <c r="IU13" s="106"/>
    </row>
    <row r="14" s="3" customFormat="true" ht="19.5" hidden="true" customHeight="true" spans="1:255">
      <c r="A14" s="38" t="s">
        <v>24</v>
      </c>
      <c r="B14" s="39"/>
      <c r="C14" s="39"/>
      <c r="D14" s="40"/>
      <c r="E14" s="40"/>
      <c r="F14" s="40"/>
      <c r="G14" s="40"/>
      <c r="H14" s="40"/>
      <c r="I14" s="40"/>
      <c r="J14" s="40"/>
      <c r="K14" s="40"/>
      <c r="L14" s="40"/>
      <c r="M14" s="40"/>
      <c r="N14" s="39"/>
      <c r="O14" s="40"/>
      <c r="P14" s="40"/>
      <c r="Q14" s="40"/>
      <c r="R14" s="40"/>
      <c r="S14" s="40"/>
      <c r="T14" s="39"/>
      <c r="U14" s="39"/>
      <c r="V14" s="40"/>
      <c r="W14" s="40"/>
      <c r="X14" s="40"/>
      <c r="Y14" s="77"/>
      <c r="Z14" s="40"/>
      <c r="AA14" s="40"/>
      <c r="AB14" s="40"/>
      <c r="AC14" s="39"/>
      <c r="AD14" s="40"/>
      <c r="AE14" s="40"/>
      <c r="AF14" s="39"/>
      <c r="AG14" s="40"/>
      <c r="AH14" s="40"/>
      <c r="AI14" s="40"/>
      <c r="AJ14" s="90"/>
      <c r="AK14" s="94"/>
      <c r="AL14" s="93"/>
      <c r="AM14" s="93"/>
      <c r="AN14" s="93"/>
      <c r="AO14" s="92"/>
      <c r="AP14" s="93"/>
      <c r="AQ14" s="93"/>
      <c r="AR14" s="93"/>
      <c r="AS14" s="92"/>
      <c r="AT14" s="92"/>
      <c r="AU14" s="92"/>
      <c r="AV14" s="93"/>
      <c r="AW14" s="93"/>
      <c r="AX14" s="93"/>
      <c r="AY14" s="93"/>
      <c r="AZ14" s="93"/>
      <c r="BA14" s="99"/>
      <c r="BB14" s="99"/>
      <c r="BC14" s="99"/>
      <c r="BD14" s="99"/>
      <c r="BE14" s="99"/>
      <c r="BF14" s="99"/>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row>
    <row r="15" s="4" customFormat="true" ht="19.5" customHeight="true" spans="1:255">
      <c r="A15" s="38" t="s">
        <v>25</v>
      </c>
      <c r="B15" s="42">
        <f>SUM(B16:B16)</f>
        <v>1.94</v>
      </c>
      <c r="C15" s="42">
        <f t="shared" ref="C15:BE15" si="0">SUM(C16:C16)</f>
        <v>1.94</v>
      </c>
      <c r="D15" s="42">
        <f t="shared" si="0"/>
        <v>0.46</v>
      </c>
      <c r="E15" s="42">
        <f t="shared" si="0"/>
        <v>0.46</v>
      </c>
      <c r="F15" s="42">
        <f t="shared" si="0"/>
        <v>0</v>
      </c>
      <c r="G15" s="42">
        <f t="shared" si="0"/>
        <v>0</v>
      </c>
      <c r="H15" s="42">
        <f t="shared" si="0"/>
        <v>0</v>
      </c>
      <c r="I15" s="42">
        <f t="shared" si="0"/>
        <v>0</v>
      </c>
      <c r="J15" s="42">
        <f t="shared" si="0"/>
        <v>1.02</v>
      </c>
      <c r="K15" s="42">
        <f t="shared" si="0"/>
        <v>1.02</v>
      </c>
      <c r="L15" s="42">
        <f t="shared" si="0"/>
        <v>0.46</v>
      </c>
      <c r="M15" s="42">
        <f t="shared" si="0"/>
        <v>0.46</v>
      </c>
      <c r="N15" s="42">
        <f t="shared" si="0"/>
        <v>2.2</v>
      </c>
      <c r="O15" s="42">
        <f t="shared" si="0"/>
        <v>0</v>
      </c>
      <c r="P15" s="42">
        <f t="shared" si="0"/>
        <v>0</v>
      </c>
      <c r="Q15" s="42">
        <f t="shared" si="0"/>
        <v>0</v>
      </c>
      <c r="R15" s="42">
        <f t="shared" si="0"/>
        <v>2.2</v>
      </c>
      <c r="S15" s="42">
        <f t="shared" si="0"/>
        <v>0</v>
      </c>
      <c r="T15" s="42">
        <f t="shared" si="0"/>
        <v>0.48</v>
      </c>
      <c r="U15" s="42">
        <f t="shared" si="0"/>
        <v>0.48</v>
      </c>
      <c r="V15" s="42">
        <f t="shared" si="0"/>
        <v>0</v>
      </c>
      <c r="W15" s="42">
        <f t="shared" si="0"/>
        <v>0</v>
      </c>
      <c r="X15" s="42">
        <f t="shared" si="0"/>
        <v>0</v>
      </c>
      <c r="Y15" s="42" t="e">
        <f t="shared" si="0"/>
        <v>#DIV/0!</v>
      </c>
      <c r="Z15" s="42">
        <f t="shared" si="0"/>
        <v>0</v>
      </c>
      <c r="AA15" s="42">
        <f t="shared" si="0"/>
        <v>0</v>
      </c>
      <c r="AB15" s="42">
        <f t="shared" si="0"/>
        <v>0</v>
      </c>
      <c r="AC15" s="42" t="e">
        <f t="shared" si="0"/>
        <v>#DIV/0!</v>
      </c>
      <c r="AD15" s="42">
        <f t="shared" si="0"/>
        <v>0</v>
      </c>
      <c r="AE15" s="42">
        <f t="shared" si="0"/>
        <v>0</v>
      </c>
      <c r="AF15" s="42" t="e">
        <f t="shared" si="0"/>
        <v>#DIV/0!</v>
      </c>
      <c r="AG15" s="42">
        <f t="shared" si="0"/>
        <v>0</v>
      </c>
      <c r="AH15" s="42">
        <f t="shared" si="0"/>
        <v>0</v>
      </c>
      <c r="AI15" s="42">
        <f t="shared" si="0"/>
        <v>0</v>
      </c>
      <c r="AJ15" s="42">
        <f t="shared" si="0"/>
        <v>0</v>
      </c>
      <c r="AK15" s="42" t="e">
        <f t="shared" si="0"/>
        <v>#DIV/0!</v>
      </c>
      <c r="AL15" s="42">
        <f t="shared" si="0"/>
        <v>0.48</v>
      </c>
      <c r="AM15" s="42">
        <f t="shared" si="0"/>
        <v>0.48</v>
      </c>
      <c r="AN15" s="42">
        <f t="shared" si="0"/>
        <v>0.48</v>
      </c>
      <c r="AO15" s="42">
        <f t="shared" si="0"/>
        <v>0</v>
      </c>
      <c r="AP15" s="42">
        <f t="shared" si="0"/>
        <v>0</v>
      </c>
      <c r="AQ15" s="42">
        <f t="shared" si="0"/>
        <v>0</v>
      </c>
      <c r="AR15" s="42">
        <f t="shared" si="0"/>
        <v>0</v>
      </c>
      <c r="AS15" s="42" t="e">
        <f t="shared" si="0"/>
        <v>#DIV/0!</v>
      </c>
      <c r="AT15" s="42">
        <f t="shared" si="0"/>
        <v>2.2</v>
      </c>
      <c r="AU15" s="42">
        <f t="shared" si="0"/>
        <v>0</v>
      </c>
      <c r="AV15" s="42">
        <f t="shared" si="0"/>
        <v>0</v>
      </c>
      <c r="AW15" s="42">
        <f t="shared" si="0"/>
        <v>0</v>
      </c>
      <c r="AX15" s="42">
        <f t="shared" si="0"/>
        <v>0</v>
      </c>
      <c r="AY15" s="42">
        <f t="shared" si="0"/>
        <v>0</v>
      </c>
      <c r="AZ15" s="42">
        <f t="shared" si="0"/>
        <v>0</v>
      </c>
      <c r="BA15" s="42">
        <f t="shared" si="0"/>
        <v>0</v>
      </c>
      <c r="BB15" s="42">
        <f t="shared" si="0"/>
        <v>2.2</v>
      </c>
      <c r="BC15" s="42">
        <f t="shared" si="0"/>
        <v>0</v>
      </c>
      <c r="BD15" s="42">
        <f t="shared" si="0"/>
        <v>0</v>
      </c>
      <c r="BE15" s="42">
        <f t="shared" si="0"/>
        <v>0</v>
      </c>
      <c r="BF15" s="108"/>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row>
    <row r="16" s="3" customFormat="true" ht="31.5" spans="1:255">
      <c r="A16" s="41" t="s">
        <v>29</v>
      </c>
      <c r="B16" s="39">
        <f>D16+F16+H16+J16+L16</f>
        <v>1.94</v>
      </c>
      <c r="C16" s="39">
        <f>E16+G16+I16+K16+M16</f>
        <v>1.94</v>
      </c>
      <c r="D16" s="40">
        <v>0.46</v>
      </c>
      <c r="E16" s="40">
        <v>0.46</v>
      </c>
      <c r="F16" s="40">
        <v>0</v>
      </c>
      <c r="G16" s="40">
        <v>0</v>
      </c>
      <c r="H16" s="40">
        <v>0</v>
      </c>
      <c r="I16" s="40">
        <v>0</v>
      </c>
      <c r="J16" s="40">
        <v>1.02</v>
      </c>
      <c r="K16" s="40">
        <v>1.02</v>
      </c>
      <c r="L16" s="40">
        <v>0.46</v>
      </c>
      <c r="M16" s="40">
        <v>0.46</v>
      </c>
      <c r="N16" s="39">
        <f>SUM(O16:S16)</f>
        <v>2.2</v>
      </c>
      <c r="O16" s="40">
        <v>0</v>
      </c>
      <c r="P16" s="40"/>
      <c r="Q16" s="40"/>
      <c r="R16" s="40">
        <v>2.2</v>
      </c>
      <c r="S16" s="40">
        <v>0</v>
      </c>
      <c r="T16" s="39">
        <f>V16+Z16+AH16+AL16+AP16</f>
        <v>0.48</v>
      </c>
      <c r="U16" s="39">
        <f>W16+AA16+AI16+AM16+AQ16</f>
        <v>0.48</v>
      </c>
      <c r="V16" s="40"/>
      <c r="W16" s="40"/>
      <c r="X16" s="40"/>
      <c r="Y16" s="77" t="e">
        <f>W16/X16-1</f>
        <v>#DIV/0!</v>
      </c>
      <c r="Z16" s="40"/>
      <c r="AA16" s="40"/>
      <c r="AB16" s="40">
        <v>0</v>
      </c>
      <c r="AC16" s="39" t="e">
        <f>AA16/AB16-1</f>
        <v>#DIV/0!</v>
      </c>
      <c r="AD16" s="40"/>
      <c r="AE16" s="40"/>
      <c r="AF16" s="39" t="e">
        <f>AD16/AE16-1</f>
        <v>#DIV/0!</v>
      </c>
      <c r="AG16" s="40"/>
      <c r="AH16" s="40">
        <v>0</v>
      </c>
      <c r="AI16" s="40"/>
      <c r="AJ16" s="90"/>
      <c r="AK16" s="94" t="e">
        <f>AI16/AJ16-1</f>
        <v>#DIV/0!</v>
      </c>
      <c r="AL16" s="95">
        <v>0.48</v>
      </c>
      <c r="AM16" s="95">
        <f>AL16</f>
        <v>0.48</v>
      </c>
      <c r="AN16" s="95">
        <v>0.48</v>
      </c>
      <c r="AO16" s="92">
        <f>AM16/AN16-1</f>
        <v>0</v>
      </c>
      <c r="AP16" s="40">
        <v>0</v>
      </c>
      <c r="AQ16" s="40">
        <v>0</v>
      </c>
      <c r="AR16" s="40"/>
      <c r="AS16" s="92" t="e">
        <f>AQ16/AR16-1</f>
        <v>#DIV/0!</v>
      </c>
      <c r="AT16" s="92">
        <f>AV16+AX16+AZ16+BB16+BD16</f>
        <v>2.2</v>
      </c>
      <c r="AU16" s="92">
        <f>AW16+AY16+BA16+BC16+BE16</f>
        <v>0</v>
      </c>
      <c r="AV16" s="40">
        <v>0</v>
      </c>
      <c r="AW16" s="40"/>
      <c r="AX16" s="40"/>
      <c r="AY16" s="40"/>
      <c r="AZ16" s="40"/>
      <c r="BA16" s="40"/>
      <c r="BB16" s="40">
        <v>2.2</v>
      </c>
      <c r="BC16" s="40"/>
      <c r="BD16" s="40">
        <v>0</v>
      </c>
      <c r="BE16" s="40"/>
      <c r="BF16" s="110"/>
      <c r="BG16" s="72"/>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row>
    <row r="18" s="5" customFormat="true" ht="39" customHeight="true" spans="1:47">
      <c r="A18" s="43" t="s">
        <v>33</v>
      </c>
      <c r="B18" s="43"/>
      <c r="C18" s="43"/>
      <c r="D18" s="43"/>
      <c r="E18" s="43" t="s">
        <v>34</v>
      </c>
      <c r="F18" s="43"/>
      <c r="G18" s="43"/>
      <c r="H18" s="43"/>
      <c r="I18" s="43"/>
      <c r="J18" s="43"/>
      <c r="K18" s="43"/>
      <c r="L18" s="43"/>
      <c r="M18" s="67"/>
      <c r="N18" s="68"/>
      <c r="O18" s="67"/>
      <c r="P18" s="67"/>
      <c r="Q18" s="72"/>
      <c r="R18" s="72"/>
      <c r="S18" s="67"/>
      <c r="T18" s="68"/>
      <c r="U18" s="68"/>
      <c r="V18" s="67"/>
      <c r="W18" s="67"/>
      <c r="X18" s="67"/>
      <c r="Y18" s="78"/>
      <c r="Z18" s="67"/>
      <c r="AA18" s="72"/>
      <c r="AB18" s="72"/>
      <c r="AC18" s="68"/>
      <c r="AD18" s="67"/>
      <c r="AE18" s="67"/>
      <c r="AF18" s="68"/>
      <c r="AG18" s="67"/>
      <c r="AH18" s="67"/>
      <c r="AI18" s="67"/>
      <c r="AJ18" s="67"/>
      <c r="AK18" s="96"/>
      <c r="AO18" s="96"/>
      <c r="AS18" s="96"/>
      <c r="AT18" s="96"/>
      <c r="AU18" s="96"/>
    </row>
    <row r="19" s="6" customFormat="true" ht="23.25" customHeight="true" spans="1:58">
      <c r="A19" s="44" t="s">
        <v>46</v>
      </c>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100"/>
      <c r="BC19" s="100"/>
      <c r="BD19" s="100"/>
      <c r="BE19" s="100"/>
      <c r="BF19" s="100"/>
    </row>
    <row r="20" s="6" customFormat="true" ht="26.25" customHeight="true" spans="1:58">
      <c r="A20" s="45" t="s">
        <v>36</v>
      </c>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row>
    <row r="21" ht="25.5" customHeight="true" spans="1:77">
      <c r="A21" s="46" t="s">
        <v>37</v>
      </c>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101"/>
      <c r="BC21" s="101"/>
      <c r="BD21" s="101"/>
      <c r="BE21" s="101"/>
      <c r="BF21" s="101"/>
      <c r="BG21" s="15"/>
      <c r="BH21" s="15"/>
      <c r="BI21" s="15"/>
      <c r="BJ21" s="15"/>
      <c r="BK21" s="15"/>
      <c r="BL21" s="15"/>
      <c r="BM21" s="15"/>
      <c r="BN21" s="15"/>
      <c r="BO21" s="15"/>
      <c r="BP21" s="15"/>
      <c r="BQ21" s="15"/>
      <c r="BR21" s="15"/>
      <c r="BS21" s="15"/>
      <c r="BT21" s="15"/>
      <c r="BU21" s="15"/>
      <c r="BV21" s="15"/>
      <c r="BW21" s="15"/>
      <c r="BX21" s="15"/>
      <c r="BY21" s="15"/>
    </row>
    <row r="22" ht="19.5" customHeight="true" spans="1:77">
      <c r="A22" s="46" t="s">
        <v>38</v>
      </c>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101"/>
      <c r="BC22" s="101"/>
      <c r="BD22" s="101"/>
      <c r="BE22" s="101"/>
      <c r="BF22" s="101"/>
      <c r="BG22" s="15"/>
      <c r="BH22" s="15"/>
      <c r="BI22" s="15"/>
      <c r="BJ22" s="15"/>
      <c r="BK22" s="15"/>
      <c r="BL22" s="15"/>
      <c r="BM22" s="15"/>
      <c r="BN22" s="15"/>
      <c r="BO22" s="15"/>
      <c r="BP22" s="15"/>
      <c r="BQ22" s="15"/>
      <c r="BR22" s="15"/>
      <c r="BS22" s="15"/>
      <c r="BT22" s="15"/>
      <c r="BU22" s="15"/>
      <c r="BV22" s="15"/>
      <c r="BW22" s="15"/>
      <c r="BX22" s="15"/>
      <c r="BY22" s="15"/>
    </row>
    <row r="23" ht="18" customHeight="true" spans="1:77">
      <c r="A23" s="46" t="s">
        <v>39</v>
      </c>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101"/>
      <c r="BC23" s="101"/>
      <c r="BD23" s="101"/>
      <c r="BE23" s="101"/>
      <c r="BF23" s="101"/>
      <c r="BG23" s="15"/>
      <c r="BH23" s="15"/>
      <c r="BI23" s="15"/>
      <c r="BJ23" s="15"/>
      <c r="BK23" s="15"/>
      <c r="BL23" s="15"/>
      <c r="BM23" s="15"/>
      <c r="BN23" s="15"/>
      <c r="BO23" s="15"/>
      <c r="BP23" s="15"/>
      <c r="BQ23" s="15"/>
      <c r="BR23" s="15"/>
      <c r="BS23" s="15"/>
      <c r="BT23" s="15"/>
      <c r="BU23" s="15"/>
      <c r="BV23" s="15"/>
      <c r="BW23" s="15"/>
      <c r="BX23" s="15"/>
      <c r="BY23" s="15"/>
    </row>
    <row r="24" ht="19.5" customHeight="true" spans="1:77">
      <c r="A24" s="46" t="s">
        <v>40</v>
      </c>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101"/>
      <c r="BC24" s="101"/>
      <c r="BD24" s="101"/>
      <c r="BE24" s="101"/>
      <c r="BF24" s="101"/>
      <c r="BG24" s="15"/>
      <c r="BH24" s="15"/>
      <c r="BI24" s="15"/>
      <c r="BJ24" s="15"/>
      <c r="BK24" s="15"/>
      <c r="BL24" s="15"/>
      <c r="BM24" s="15"/>
      <c r="BN24" s="15"/>
      <c r="BO24" s="15"/>
      <c r="BP24" s="15"/>
      <c r="BQ24" s="15"/>
      <c r="BR24" s="15"/>
      <c r="BS24" s="15"/>
      <c r="BT24" s="15"/>
      <c r="BU24" s="15"/>
      <c r="BV24" s="15"/>
      <c r="BW24" s="15"/>
      <c r="BX24" s="15"/>
      <c r="BY24" s="15"/>
    </row>
    <row r="25" ht="19.5" customHeight="true" spans="1:77">
      <c r="A25" s="46" t="s">
        <v>41</v>
      </c>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101"/>
      <c r="BC25" s="101"/>
      <c r="BD25" s="101"/>
      <c r="BE25" s="101"/>
      <c r="BF25" s="101"/>
      <c r="BG25" s="15"/>
      <c r="BH25" s="15"/>
      <c r="BI25" s="15"/>
      <c r="BJ25" s="15"/>
      <c r="BK25" s="15"/>
      <c r="BL25" s="15"/>
      <c r="BM25" s="15"/>
      <c r="BN25" s="15"/>
      <c r="BO25" s="15"/>
      <c r="BP25" s="15"/>
      <c r="BQ25" s="15"/>
      <c r="BR25" s="15"/>
      <c r="BS25" s="15"/>
      <c r="BT25" s="15"/>
      <c r="BU25" s="15"/>
      <c r="BV25" s="15"/>
      <c r="BW25" s="15"/>
      <c r="BX25" s="15"/>
      <c r="BY25" s="15"/>
    </row>
    <row r="29" spans="10:11">
      <c r="J29" s="11"/>
      <c r="K29" s="11"/>
    </row>
    <row r="30" spans="9:9">
      <c r="I30" s="11"/>
    </row>
    <row r="32" spans="12:12">
      <c r="L32" s="49"/>
    </row>
  </sheetData>
  <mergeCells count="72">
    <mergeCell ref="AA7:AG7"/>
    <mergeCell ref="AD8:AG8"/>
    <mergeCell ref="A18:D18"/>
    <mergeCell ref="E18:L18"/>
    <mergeCell ref="A19:BA19"/>
    <mergeCell ref="A20:BF20"/>
    <mergeCell ref="A21:BA21"/>
    <mergeCell ref="A22:BA22"/>
    <mergeCell ref="A23:BA23"/>
    <mergeCell ref="A24:BA24"/>
    <mergeCell ref="A25:BA25"/>
    <mergeCell ref="A5:A10"/>
    <mergeCell ref="B7:B10"/>
    <mergeCell ref="C8:C10"/>
    <mergeCell ref="D7:D10"/>
    <mergeCell ref="E8:E10"/>
    <mergeCell ref="F7:F10"/>
    <mergeCell ref="G8:G10"/>
    <mergeCell ref="H7:H10"/>
    <mergeCell ref="I8:I10"/>
    <mergeCell ref="J7:J10"/>
    <mergeCell ref="K8:K10"/>
    <mergeCell ref="L7:L10"/>
    <mergeCell ref="M8:M10"/>
    <mergeCell ref="N7:N10"/>
    <mergeCell ref="O7:O10"/>
    <mergeCell ref="P7:P10"/>
    <mergeCell ref="Q7:Q10"/>
    <mergeCell ref="R7:R10"/>
    <mergeCell ref="S7:S10"/>
    <mergeCell ref="T7:T10"/>
    <mergeCell ref="U8:U10"/>
    <mergeCell ref="V7:V10"/>
    <mergeCell ref="W8:W10"/>
    <mergeCell ref="X8:X10"/>
    <mergeCell ref="Y8:Y10"/>
    <mergeCell ref="Z7:Z10"/>
    <mergeCell ref="AA8:AA10"/>
    <mergeCell ref="AB8:AB10"/>
    <mergeCell ref="AC8:AC10"/>
    <mergeCell ref="AD9:AD10"/>
    <mergeCell ref="AG9:AG10"/>
    <mergeCell ref="AH7:AH10"/>
    <mergeCell ref="AI8:AI10"/>
    <mergeCell ref="AJ8:AJ10"/>
    <mergeCell ref="AK8:AK10"/>
    <mergeCell ref="AL7:AL10"/>
    <mergeCell ref="AM8:AM10"/>
    <mergeCell ref="AN8:AN10"/>
    <mergeCell ref="AO8:AO10"/>
    <mergeCell ref="AP7:AP10"/>
    <mergeCell ref="AQ8:AQ10"/>
    <mergeCell ref="AR8:AR10"/>
    <mergeCell ref="AS8:AS10"/>
    <mergeCell ref="AT7:AT10"/>
    <mergeCell ref="AU8:AU10"/>
    <mergeCell ref="AV7:AV10"/>
    <mergeCell ref="AW8:AW10"/>
    <mergeCell ref="AX7:AX10"/>
    <mergeCell ref="AY8:AY10"/>
    <mergeCell ref="AZ7:AZ10"/>
    <mergeCell ref="BA8:BA10"/>
    <mergeCell ref="BB7:BB10"/>
    <mergeCell ref="BC8:BC10"/>
    <mergeCell ref="BD7:BD10"/>
    <mergeCell ref="BE8:BE10"/>
    <mergeCell ref="BF5:BF10"/>
    <mergeCell ref="A2:BF3"/>
    <mergeCell ref="B5:M6"/>
    <mergeCell ref="N5:S6"/>
    <mergeCell ref="T5:AS6"/>
    <mergeCell ref="AT5:BE6"/>
  </mergeCells>
  <printOptions horizontalCentered="true" verticalCentered="true"/>
  <pageMargins left="0.236111111111111" right="0.196527777777778" top="0.590277777777778" bottom="0.472222222222222" header="0.314583333333333" footer="0.156944444444444"/>
  <pageSetup paperSize="9" scale="50" pageOrder="overThenDown"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一季度</vt:lpstr>
      <vt:lpstr>一季度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dc:creator>
  <cp:lastModifiedBy>uos</cp:lastModifiedBy>
  <dcterms:created xsi:type="dcterms:W3CDTF">2012-01-15T16:34:00Z</dcterms:created>
  <cp:lastPrinted>2016-10-17T12:59:00Z</cp:lastPrinted>
  <dcterms:modified xsi:type="dcterms:W3CDTF">2023-04-03T17:23:20Z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